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Agency Contracts\04_HHSA GRANTS &amp; ALLOCATIONS\HOUSING GRANTS\TAY (THP8_HNMP5)\Acceptance Docs\"/>
    </mc:Choice>
  </mc:AlternateContent>
  <xr:revisionPtr revIDLastSave="0" documentId="13_ncr:1_{8FB5D9BD-46A3-44B9-A7F4-C5793EBA5368}" xr6:coauthVersionLast="47" xr6:coauthVersionMax="47" xr10:uidLastSave="{00000000-0000-0000-0000-000000000000}"/>
  <bookViews>
    <workbookView xWindow="28680" yWindow="-120" windowWidth="29040" windowHeight="15720" tabRatio="839" activeTab="1" xr2:uid="{00000000-000D-0000-FFFF-FFFF00000000}"/>
  </bookViews>
  <sheets>
    <sheet name="Cover Page" sheetId="19" r:id="rId1"/>
    <sheet name="Allocation Acceptance " sheetId="4" r:id="rId2"/>
    <sheet name="Allocation Dropdowns" sheetId="8" state="hidden" r:id="rId3"/>
    <sheet name="Legal Name Drop Down" sheetId="20" state="hidden" r:id="rId4"/>
  </sheets>
  <externalReferences>
    <externalReference r:id="rId5"/>
    <externalReference r:id="rId6"/>
    <externalReference r:id="rId7"/>
    <externalReference r:id="rId8"/>
    <externalReference r:id="rId9"/>
    <externalReference r:id="rId10"/>
    <externalReference r:id="rId11"/>
  </externalReferences>
  <definedNames>
    <definedName name="__aug1" localSheetId="0">#REF!</definedName>
    <definedName name="__aug1">#REF!</definedName>
    <definedName name="__aug2" localSheetId="0">#REF!</definedName>
    <definedName name="__aug2">#REF!</definedName>
    <definedName name="__aug3" localSheetId="0">#REF!</definedName>
    <definedName name="__aug3">#REF!</definedName>
    <definedName name="__aug4">#REF!</definedName>
    <definedName name="__aug5">#REF!</definedName>
    <definedName name="_AB12" localSheetId="0" hidden="1">{"Page 1",#N/A,FALSE,"Admin ";"Page 2",#N/A,FALSE,"Admin ";"Page 3",#N/A,FALSE,"Admin "}</definedName>
    <definedName name="_AB12" hidden="1">{"Page 1",#N/A,FALSE,"Admin ";"Page 2",#N/A,FALSE,"Admin ";"Page 3",#N/A,FALSE,"Admin "}</definedName>
    <definedName name="_aug1">#REF!</definedName>
    <definedName name="_aug2">#REF!</definedName>
    <definedName name="_aug3">#REF!</definedName>
    <definedName name="_aug4">#REF!</definedName>
    <definedName name="_aug5">#REF!</definedName>
    <definedName name="_Order1" hidden="1">255</definedName>
    <definedName name="a" localSheetId="0" hidden="1">{"Page 1",#N/A,FALSE,"Admin ";"Page 2",#N/A,FALSE,"Admin ";"Page 3",#N/A,FALSE,"Admin "}</definedName>
    <definedName name="a" hidden="1">{"Page 1",#N/A,FALSE,"Admin ";"Page 2",#N/A,FALSE,"Admin ";"Page 3",#N/A,FALSE,"Admin "}</definedName>
    <definedName name="aaaa">#REF!</definedName>
    <definedName name="Access_Road_Maintenance">'[1]Drop Down'!$Y$3:$Y$5</definedName>
    <definedName name="Affidavit" localSheetId="0" hidden="1">{"Page 1",#N/A,FALSE,"Admin ";"Page 2",#N/A,FALSE,"Admin ";"Page 3",#N/A,FALSE,"Admin "}</definedName>
    <definedName name="Affidavit" hidden="1">{"Page 1",#N/A,FALSE,"Admin ";"Page 2",#N/A,FALSE,"Admin ";"Page 3",#N/A,FALSE,"Admin "}</definedName>
    <definedName name="Applicant_Role">'[1]Drop Down'!$P$3:$P$10</definedName>
    <definedName name="AssemblyDistrictCode">'[1]Drop Down'!$S$3:$S$84</definedName>
    <definedName name="auginputpage1">#REF!</definedName>
    <definedName name="auginputpage2">#REF!</definedName>
    <definedName name="auginputpage3">#REF!</definedName>
    <definedName name="auginputpage4">#REF!</definedName>
    <definedName name="auginputpage5">#REF!</definedName>
    <definedName name="BAKER" localSheetId="0" hidden="1">{"Project Summary",#N/A,FALSE,"Project Summary";"Rent Summary",#N/A,FALSE,"Rent Summary";"Operating Budget Detail",#N/A,FALSE,"Operations";"Operating Budget Summary",#N/A,FALSE,"Operations";"Sources and Uses",#N/A,FALSE,"Sources &amp; Uses";"Cash Flow",#N/A,FALSE,"Cash Flow"}</definedName>
    <definedName name="BAKER" hidden="1">{"Project Summary",#N/A,FALSE,"Project Summary";"Rent Summary",#N/A,FALSE,"Rent Summary";"Operating Budget Detail",#N/A,FALSE,"Operations";"Operating Budget Summary",#N/A,FALSE,"Operations";"Sources and Uses",#N/A,FALSE,"Sources &amp; Uses";"Cash Flow",#N/A,FALSE,"Cash Flow"}</definedName>
    <definedName name="Beds">'[1]Drop Down'!$AH$3:$AH$10</definedName>
    <definedName name="BY">[2]Assumptions!$C$11</definedName>
    <definedName name="BY_Phase_out">[2]Assumptions!$C$17</definedName>
    <definedName name="BY_Waiver">[2]Estimate!$C$25</definedName>
    <definedName name="CalHFA_Application_Type">'[1]Drop Down'!$D$3:$D$7</definedName>
    <definedName name="CalHFArents">'[1]Rents '!$Z$25:$AF$25</definedName>
    <definedName name="cases">#REF!</definedName>
    <definedName name="comp1">#REF!</definedName>
    <definedName name="comp10">#REF!</definedName>
    <definedName name="comp11">#REF!</definedName>
    <definedName name="comp12">#REF!</definedName>
    <definedName name="comp13">#REF!</definedName>
    <definedName name="comp14">#REF!</definedName>
    <definedName name="comp2">#REF!</definedName>
    <definedName name="comp3">#REF!</definedName>
    <definedName name="comp4">#REF!</definedName>
    <definedName name="comp5">#REF!</definedName>
    <definedName name="comp6">#REF!</definedName>
    <definedName name="comp7">#REF!</definedName>
    <definedName name="comp8">#REF!</definedName>
    <definedName name="comp9">#REF!</definedName>
    <definedName name="CongressionalDistrictCode">'[1]Drop Down'!$T$3:$T$58</definedName>
    <definedName name="counties">#REF!</definedName>
    <definedName name="County">'[1]Drop Down'!$J$3:$J$60</definedName>
    <definedName name="CountyList">'[3]Stwd 296 Jul05'!#REF!</definedName>
    <definedName name="CY">[2]Assumptions!$C$9</definedName>
    <definedName name="CY_Phase_out">[2]Assumptions!$C$15</definedName>
    <definedName name="CY_Waiver">[2]Estimate!$B$25</definedName>
    <definedName name="Data_Entry_Area">#REF!</definedName>
    <definedName name="Development__Type">'[1]Drop Down'!$M$3:$M$9</definedName>
    <definedName name="editformula">#REF!</definedName>
    <definedName name="Edits">#REF!</definedName>
    <definedName name="Fed_Min_Set">'[1]Drop Down'!$B$3:$B$7</definedName>
    <definedName name="FORM_OF_ENTITY">'[1]Drop Down'!$V$3:$V$14</definedName>
    <definedName name="FTE_Rate">[4]CORE!$E$7</definedName>
    <definedName name="Funding" localSheetId="0" hidden="1">{"Sources and Uses - Construction",#N/A,FALSE,"Construction S &amp; U"}</definedName>
    <definedName name="Funding" hidden="1">{"Sources and Uses - Construction",#N/A,FALSE,"Construction S &amp; U"}</definedName>
    <definedName name="FundingX" localSheetId="0" hidden="1">{"Sources and Uses - Construction",#N/A,FALSE,"Construction S &amp; U"}</definedName>
    <definedName name="FundingX" hidden="1">{"Sources and Uses - Construction",#N/A,FALSE,"Construction S &amp; U"}</definedName>
    <definedName name="George3" localSheetId="0" hidden="1">{"Project Summary",#N/A,FALSE,"Project Summary";"Rent Summary",#N/A,FALSE,"Rent Summary";"Operating Budget Detail",#N/A,FALSE,"Operations";"Operating Budget Summary",#N/A,FALSE,"Operations";"Sources and Uses",#N/A,FALSE,"Sources &amp; Uses";"Cash Flow",#N/A,FALSE,"Cash Flow"}</definedName>
    <definedName name="George3" hidden="1">{"Project Summary",#N/A,FALSE,"Project Summary";"Rent Summary",#N/A,FALSE,"Rent Summary";"Operating Budget Detail",#N/A,FALSE,"Operations";"Operating Budget Summary",#N/A,FALSE,"Operations";"Sources and Uses",#N/A,FALSE,"Sources &amp; Uses";"Cash Flow",#N/A,FALSE,"Cash Flow"}</definedName>
    <definedName name="George4" localSheetId="0" hidden="1">{"Cash Flow",#N/A,FALSE,"Cash Flow"}</definedName>
    <definedName name="George4" hidden="1">{"Cash Flow",#N/A,FALSE,"Cash Flow"}</definedName>
    <definedName name="HCD_Funding">'[1]Drop Down'!$R$3:$R$16</definedName>
    <definedName name="Income_Limit">'[1]Drop Down'!$AF$3:$AF$15</definedName>
    <definedName name="Interest_Rate_Type">'[1]Drop Down'!$AK$3:$AK$9</definedName>
    <definedName name="julyinputpage1">#REF!</definedName>
    <definedName name="julyinputpage2">#REF!</definedName>
    <definedName name="julyinputpage3">#REF!</definedName>
    <definedName name="julyinputpage4">#REF!</definedName>
    <definedName name="julyinputpage5">#REF!</definedName>
    <definedName name="Layout">'[1]Drop Down'!$Z$3:$Z$5</definedName>
    <definedName name="Lease_Terms">'[1]Drop Down'!$AB$3:$AB$6</definedName>
    <definedName name="MOE_Requirement">[2]Assumptions!$C$22</definedName>
    <definedName name="MONTH">'[3]Stwd 296 Jul05'!#REF!</definedName>
    <definedName name="Multiple_Parcels?">'[1]Drop Down'!$Q$3:$Q$7</definedName>
    <definedName name="NPLHdata">#REF!</definedName>
    <definedName name="Occupancy">'[1]Drop Down'!$N$3:$N$10</definedName>
    <definedName name="Otherrents">'[1]Rents '!$A$135:$G$145</definedName>
    <definedName name="Owner_or_Tenant_paid_utilities">'[1]Drop Down'!$AE$3:$AE$6</definedName>
    <definedName name="Partner_or_Member_Role">'[1]Drop Down'!$W$3:$W$9</definedName>
    <definedName name="persons">#REF!</definedName>
    <definedName name="Pool">'[1]Drop Down'!$L$3:$L$7</definedName>
    <definedName name="_xlnm.Print_Area" localSheetId="0">'Cover Page'!$A$1:$K$40</definedName>
    <definedName name="qrtlyrept" localSheetId="0" hidden="1">{"Page 1",#N/A,FALSE,"Admin ";"Page 2",#N/A,FALSE,"Admin ";"Page 3",#N/A,FALSE,"Admin "}</definedName>
    <definedName name="qrtlyrept" hidden="1">{"Page 1",#N/A,FALSE,"Admin ";"Page 2",#N/A,FALSE,"Admin ";"Page 3",#N/A,FALSE,"Admin "}</definedName>
    <definedName name="Query_3">#REF!</definedName>
    <definedName name="range">#REF!</definedName>
    <definedName name="rangex">'[5]THP PlusSummary'!$C$68:$N$69</definedName>
    <definedName name="Relocation_Req_d?">'[1]Drop Down'!$I$3:$I$7</definedName>
    <definedName name="Rent_Limit">'[1]Drop Down'!$AG$3:$AG$6</definedName>
    <definedName name="Repayment_Terms_Type">'[1]Drop Down'!$AJ$3:$AJ$14</definedName>
    <definedName name="Required_Payment">'[1]Drop Down'!$AI$3:$AI$8</definedName>
    <definedName name="rollup">#REF!</definedName>
    <definedName name="Sample" localSheetId="0" hidden="1">{"Operating Budget Detail",#N/A,FALSE,"Operations"}</definedName>
    <definedName name="Sample" hidden="1">{"Operating Budget Detail",#N/A,FALSE,"Operations"}</definedName>
    <definedName name="SampleX" localSheetId="0" hidden="1">{"Operating Budget Detail",#N/A,FALSE,"Operations"}</definedName>
    <definedName name="SampleX" hidden="1">{"Operating Budget Detail",#N/A,FALSE,"Operations"}</definedName>
    <definedName name="SD_Dropdown_148_Name" localSheetId="0" hidden="1">[6]SD_Dropdowns!$C$2:$C$41</definedName>
    <definedName name="SD_Dropdown_148_Name" hidden="1">[6]SD_Dropdowns!$C$2:$C$41</definedName>
    <definedName name="SD_Dropdown_152_Name" localSheetId="0" hidden="1">[6]SD_Dropdowns!$G$2:$G$53</definedName>
    <definedName name="SD_Dropdown_152_Name" hidden="1">[6]SD_Dropdowns!$G$2:$G$53</definedName>
    <definedName name="SD_Dropdown_7_Name" localSheetId="0" hidden="1">[6]SD_Dropdowns!$E$2:$E$82</definedName>
    <definedName name="SD_Dropdown_7_Name" hidden="1">[6]SD_Dropdowns!$E$2:$E$82</definedName>
    <definedName name="SD_Dropdown_86_Name" localSheetId="0" hidden="1">[6]SD_Dropdowns!$A$2:$A$53</definedName>
    <definedName name="SD_Dropdown_86_Name" hidden="1">[6]SD_Dropdowns!$A$2:$A$53</definedName>
    <definedName name="Semiannual" localSheetId="0" hidden="1">{"Page 1",#N/A,FALSE,"Admin ";"Page 2",#N/A,FALSE,"Admin ";"Page 3",#N/A,FALSE,"Admin "}</definedName>
    <definedName name="Semiannual" hidden="1">{"Page 1",#N/A,FALSE,"Admin ";"Page 2",#N/A,FALSE,"Admin ";"Page 3",#N/A,FALSE,"Admin "}</definedName>
    <definedName name="SenateDistrictCode">'[1]Drop Down'!$U$3:$U$45</definedName>
    <definedName name="septinputpage1">#REF!</definedName>
    <definedName name="septinputpage2">#REF!</definedName>
    <definedName name="septinputpage3">#REF!</definedName>
    <definedName name="septinputpage4">#REF!</definedName>
    <definedName name="septinputpage5">#REF!</definedName>
    <definedName name="Site_Control">'[1]Drop Down'!$X$3:$X$11</definedName>
    <definedName name="State_Set_Aside">'[1]Drop Down'!$G$3:$G$15</definedName>
    <definedName name="StwdCur">#REF!</definedName>
    <definedName name="StwdCur10">#REF!</definedName>
    <definedName name="StwdCur11">#REF!</definedName>
    <definedName name="StwdCur12">#REF!</definedName>
    <definedName name="StwdCur13">#REF!</definedName>
    <definedName name="StwdCur14">#REF!</definedName>
    <definedName name="StwdCur15">#REF!</definedName>
    <definedName name="StwdCur16">#REF!</definedName>
    <definedName name="StwdCur17">#REF!</definedName>
    <definedName name="StwdCur18">#REF!</definedName>
    <definedName name="StwdCur19">#REF!</definedName>
    <definedName name="StwdCur2">#REF!</definedName>
    <definedName name="StwdCur20">#REF!</definedName>
    <definedName name="StwdCur21">#REF!</definedName>
    <definedName name="StwdCur22">#REF!</definedName>
    <definedName name="StwdCur23">#REF!</definedName>
    <definedName name="StwdCur24">#REF!</definedName>
    <definedName name="StwdCur25">#REF!</definedName>
    <definedName name="StwdCur26">#REF!</definedName>
    <definedName name="StwdCur27">#REF!</definedName>
    <definedName name="StwdCur28">#REF!</definedName>
    <definedName name="StwdCur29">#REF!</definedName>
    <definedName name="StwdCur3">#REF!</definedName>
    <definedName name="StwdCur30">#REF!</definedName>
    <definedName name="StwdCur4">#REF!</definedName>
    <definedName name="StwdCur5">#REF!</definedName>
    <definedName name="StwdCur6">#REF!</definedName>
    <definedName name="StwdCur7">#REF!</definedName>
    <definedName name="StwdCur8">#REF!</definedName>
    <definedName name="StwdCur9">#REF!</definedName>
    <definedName name="TCAC_Application_Type">'[1]Drop Down'!$C$3:$C$7</definedName>
    <definedName name="TCAC_Geographical_Area">'[1]Drop Down'!$H$3:$H$14</definedName>
    <definedName name="TCAC_Housing_Type">'[1]Drop Down'!$F$3:$F$8</definedName>
    <definedName name="TCAC_Type_Housing">'[1]Drop Down'!$O$3:$O$11</definedName>
    <definedName name="TCACrents">'[1]Rents '!$Z$32:$AF$41</definedName>
    <definedName name="Tenure_Type">'[1]Drop Down'!$E$3:$E$6</definedName>
    <definedName name="THPSUP" localSheetId="0" hidden="1">{"Sources and Uses - Construction",#N/A,FALSE,"Construction S &amp; U"}</definedName>
    <definedName name="THPSUP" hidden="1">{"Sources and Uses - Construction",#N/A,FALSE,"Construction S &amp; U"}</definedName>
    <definedName name="THPSUPDD" localSheetId="0" hidden="1">{"Sources and Uses - Construction",#N/A,FALSE,"Construction S &amp; U"}</definedName>
    <definedName name="THPSUPDD" hidden="1">{"Sources and Uses - Construction",#N/A,FALSE,"Construction S &amp; U"}</definedName>
    <definedName name="TitleRegion1.a1.d60.1">#REF!</definedName>
    <definedName name="Total_Homeless__2015">'[7] PIT by County)'!#REF!</definedName>
    <definedName name="Type_of_Utility">'[1]Drop Down'!$AC$3:$AC$7</definedName>
    <definedName name="Type_of_Utility_2">'[1]Drop Down'!$AD$3:$AD$7</definedName>
    <definedName name="Unit_Size">'[1]Drop Down'!$AA$3:$AA$10</definedName>
    <definedName name="VHHPdata">#REF!</definedName>
    <definedName name="wrn.AB._.510a." localSheetId="0" hidden="1">{"Page 1",#N/A,FALSE,"Admin ";"Page 2",#N/A,FALSE,"Admin ";"Page 3",#N/A,FALSE,"Admin "}</definedName>
    <definedName name="wrn.AB._.510a." hidden="1">{"Page 1",#N/A,FALSE,"Admin ";"Page 2",#N/A,FALSE,"Admin ";"Page 3",#N/A,FALSE,"Admin "}</definedName>
    <definedName name="wrn.Board._.Commitment._.Package." localSheetId="0" hidden="1">{"Project Summary",#N/A,FALSE,"Project Summary";"Rent Summary",#N/A,FALSE,"Rent Summary";"Operating Budget Detail",#N/A,FALSE,"Operations";"Operating Budget Summary",#N/A,FALSE,"Operations";"Sources and Uses",#N/A,FALSE,"Sources &amp; Uses";"Cash Flow",#N/A,FALSE,"Cash Flow"}</definedName>
    <definedName name="wrn.Board._.Commitment._.Package." hidden="1">{"Project Summary",#N/A,FALSE,"Project Summary";"Rent Summary",#N/A,FALSE,"Rent Summary";"Operating Budget Detail",#N/A,FALSE,"Operations";"Operating Budget Summary",#N/A,FALSE,"Operations";"Sources and Uses",#N/A,FALSE,"Sources &amp; Uses";"Cash Flow",#N/A,FALSE,"Cash Flow"}</definedName>
    <definedName name="wrn.Board._.Commitment._.Package._1" localSheetId="0" hidden="1">{"Project Summary",#N/A,FALSE,"Project Summary";"Rent Summary",#N/A,FALSE,"Rent Summary";"Operating Budget Detail",#N/A,FALSE,"Operations";"Operating Budget Summary",#N/A,FALSE,"Operations";"Sources and Uses",#N/A,FALSE,"Sources &amp; Uses";"Cash Flow",#N/A,FALSE,"Cash Flow"}</definedName>
    <definedName name="wrn.Board._.Commitment._.Package._1" hidden="1">{"Project Summary",#N/A,FALSE,"Project Summary";"Rent Summary",#N/A,FALSE,"Rent Summary";"Operating Budget Detail",#N/A,FALSE,"Operations";"Operating Budget Summary",#N/A,FALSE,"Operations";"Sources and Uses",#N/A,FALSE,"Sources &amp; Uses";"Cash Flow",#N/A,FALSE,"Cash Flow"}</definedName>
    <definedName name="wrn.Board._.Commitment._.Package.X" localSheetId="0" hidden="1">{"Project Summary",#N/A,FALSE,"Project Summary";"Rent Summary",#N/A,FALSE,"Rent Summary";"Operating Budget Detail",#N/A,FALSE,"Operations";"Operating Budget Summary",#N/A,FALSE,"Operations";"Sources and Uses",#N/A,FALSE,"Sources &amp; Uses";"Cash Flow",#N/A,FALSE,"Cash Flow"}</definedName>
    <definedName name="wrn.Board._.Commitment._.Package.X" hidden="1">{"Project Summary",#N/A,FALSE,"Project Summary";"Rent Summary",#N/A,FALSE,"Rent Summary";"Operating Budget Detail",#N/A,FALSE,"Operations";"Operating Budget Summary",#N/A,FALSE,"Operations";"Sources and Uses",#N/A,FALSE,"Sources &amp; Uses";"Cash Flow",#N/A,FALSE,"Cash Flow"}</definedName>
    <definedName name="wrn.Cash._.Flow." localSheetId="0" hidden="1">{"Cash Flow",#N/A,FALSE,"Cash Flow"}</definedName>
    <definedName name="wrn.Cash._.Flow." hidden="1">{"Cash Flow",#N/A,FALSE,"Cash Flow"}</definedName>
    <definedName name="wrn.Cash._.Flow._1" localSheetId="0" hidden="1">{"Cash Flow",#N/A,FALSE,"Cash Flow"}</definedName>
    <definedName name="wrn.Cash._.Flow._1" hidden="1">{"Cash Flow",#N/A,FALSE,"Cash Flow"}</definedName>
    <definedName name="wrn.Cash._.Flow.X" localSheetId="0" hidden="1">{"Cash Flow",#N/A,FALSE,"Cash Flow"}</definedName>
    <definedName name="wrn.Cash._.Flow.X" hidden="1">{"Cash Flow",#N/A,FALSE,"Cash Flow"}</definedName>
    <definedName name="wrn.Construction._.Draws." localSheetId="0" hidden="1">{"Construction Draws",#N/A,FALSE,"Hard Cost Breakdown";"Hard Cost Disbursement Summary",#N/A,FALSE,"Hard Cost Breakdown"}</definedName>
    <definedName name="wrn.Construction._.Draws." hidden="1">{"Construction Draws",#N/A,FALSE,"Hard Cost Breakdown";"Hard Cost Disbursement Summary",#N/A,FALSE,"Hard Cost Breakdown"}</definedName>
    <definedName name="wrn.Construction._.Draws._1" localSheetId="0" hidden="1">{"Construction Draws",#N/A,FALSE,"Hard Cost Breakdown";"Hard Cost Disbursement Summary",#N/A,FALSE,"Hard Cost Breakdown"}</definedName>
    <definedName name="wrn.Construction._.Draws._1" hidden="1">{"Construction Draws",#N/A,FALSE,"Hard Cost Breakdown";"Hard Cost Disbursement Summary",#N/A,FALSE,"Hard Cost Breakdown"}</definedName>
    <definedName name="wrn.Construction._.Sources._.and._.Uses." localSheetId="0" hidden="1">{"Sources and Uses - Construction",#N/A,FALSE,"Construction S &amp; U"}</definedName>
    <definedName name="wrn.Construction._.Sources._.and._.Uses." hidden="1">{"Sources and Uses - Construction",#N/A,FALSE,"Construction S &amp; U"}</definedName>
    <definedName name="wrn.Construction._.Sources._.and._.Uses._1" localSheetId="0" hidden="1">{"Sources and Uses - Construction",#N/A,FALSE,"Construction S &amp; U"}</definedName>
    <definedName name="wrn.Construction._.Sources._.and._.Uses._1" hidden="1">{"Sources and Uses - Construction",#N/A,FALSE,"Construction S &amp; U"}</definedName>
    <definedName name="wrn.Exhibit._.D._.to._.Constr.._.Loan._.Agmt." localSheetId="0" hidden="1">{"Construction Sources &amp; Uses Ex. D",#N/A,FALSE,"Construction S &amp; U"}</definedName>
    <definedName name="wrn.Exhibit._.D._.to._.Constr.._.Loan._.Agmt." hidden="1">{"Construction Sources &amp; Uses Ex. D",#N/A,FALSE,"Construction S &amp; U"}</definedName>
    <definedName name="wrn.Exhibit._.D._.to._.Constr.._.Loan._.Agmt._1" localSheetId="0" hidden="1">{"Construction Sources &amp; Uses Ex. D",#N/A,FALSE,"Construction S &amp; U"}</definedName>
    <definedName name="wrn.Exhibit._.D._.to._.Constr.._.Loan._.Agmt._1" hidden="1">{"Construction Sources &amp; Uses Ex. D",#N/A,FALSE,"Construction S &amp; U"}</definedName>
    <definedName name="wrn.Input._.Information." localSheetId="0" hidden="1">{"Input Pages 1 and 2",#N/A,FALSE,"Input";"Input Pages 3 and 4",#N/A,FALSE,"Input"}</definedName>
    <definedName name="wrn.Input._.Information." hidden="1">{"Input Pages 1 and 2",#N/A,FALSE,"Input";"Input Pages 3 and 4",#N/A,FALSE,"Input"}</definedName>
    <definedName name="wrn.Input._.Information._1" localSheetId="0" hidden="1">{"Input Pages 1 and 2",#N/A,FALSE,"Input";"Input Pages 3 and 4",#N/A,FALSE,"Input"}</definedName>
    <definedName name="wrn.Input._.Information._1" hidden="1">{"Input Pages 1 and 2",#N/A,FALSE,"Input";"Input Pages 3 and 4",#N/A,FALSE,"Input"}</definedName>
    <definedName name="wrn.NOV._.TABLES." localSheetId="0" hidden="1">{"NOV TO APP",#N/A,TRUE,"Core Table";"NOV TO APP TANF",#N/A,TRUE,"TANF Table";"GOV TO APP",#N/A,TRUE,"Core Table";"GB TO APP TANF",#N/A,TRUE,"TANF Table";"GOV TO NOV",#N/A,TRUE,"Core Table";"GB TO NOV TANF",#N/A,TRUE,"TANF Table"}</definedName>
    <definedName name="wrn.NOV._.TABLES." hidden="1">{"NOV TO APP",#N/A,TRUE,"Core Table";"NOV TO APP TANF",#N/A,TRUE,"TANF Table";"GOV TO APP",#N/A,TRUE,"Core Table";"GB TO APP TANF",#N/A,TRUE,"TANF Table";"GOV TO NOV",#N/A,TRUE,"Core Table";"GB TO NOV TANF",#N/A,TRUE,"TANF Table"}</definedName>
    <definedName name="wrn.Operating._.Budget." localSheetId="0" hidden="1">{"Operating Budget Detail",#N/A,FALSE,"Operations"}</definedName>
    <definedName name="wrn.Operating._.Budget." hidden="1">{"Operating Budget Detail",#N/A,FALSE,"Operations"}</definedName>
    <definedName name="wrn.Operating._.Budget._1" localSheetId="0" hidden="1">{"Operating Budget Detail",#N/A,FALSE,"Operations"}</definedName>
    <definedName name="wrn.Operating._.Budget._1" hidden="1">{"Operating Budget Detail",#N/A,FALSE,"Operations"}</definedName>
    <definedName name="wrn.Perm._.Sources._.and._.Uses." localSheetId="0" hidden="1">{"Sources and Uses with Eligible Basis",#N/A,FALSE,"Sources &amp; Uses";"Disbursement Schedule",#N/A,FALSE,"Sources &amp; Uses"}</definedName>
    <definedName name="wrn.Perm._.Sources._.and._.Uses." hidden="1">{"Sources and Uses with Eligible Basis",#N/A,FALSE,"Sources &amp; Uses";"Disbursement Schedule",#N/A,FALSE,"Sources &amp; Uses"}</definedName>
    <definedName name="wrn.Perm._.Sources._.and._.Uses._1" localSheetId="0" hidden="1">{"Sources and Uses with Eligible Basis",#N/A,FALSE,"Sources &amp; Uses";"Disbursement Schedule",#N/A,FALSE,"Sources &amp; Uses"}</definedName>
    <definedName name="wrn.Perm._.Sources._.and._.Uses._1" hidden="1">{"Sources and Uses with Eligible Basis",#N/A,FALSE,"Sources &amp; Uses";"Disbursement Schedule",#N/A,FALSE,"Sources &amp; Uses"}</definedName>
    <definedName name="wrn.Rent._.Calcs." localSheetId="0" hidden="1">{"Rent Calcs - all rents and two subsidies",#N/A,FALSE,"Rent Calcs";"Income Limits and Maximum Rents",#N/A,FALSE,"Rent Calcs"}</definedName>
    <definedName name="wrn.Rent._.Calcs." hidden="1">{"Rent Calcs - all rents and two subsidies",#N/A,FALSE,"Rent Calcs";"Income Limits and Maximum Rents",#N/A,FALSE,"Rent Calcs"}</definedName>
    <definedName name="wrn.Rent._.Calcs._1" localSheetId="0" hidden="1">{"Rent Calcs - all rents and two subsidies",#N/A,FALSE,"Rent Calcs";"Income Limits and Maximum Rents",#N/A,FALSE,"Rent Calcs"}</definedName>
    <definedName name="wrn.Rent._.Calcs._1" hidden="1">{"Rent Calcs - all rents and two subsidies",#N/A,FALSE,"Rent Calcs";"Income Limits and Maximum Rents",#N/A,FALSE,"Rent Calcs"}</definedName>
    <definedName name="wrn.Rent._.Summary." localSheetId="0" hidden="1">{"Rent Summary",#N/A,FALSE,"Rent Summary";"Regulated Units by Agency",#N/A,FALSE,"Rent Calcs";"Rent Calcs - all rents and two subsidies",#N/A,FALSE,"Rent Calcs";"Rent Calcs - CalHFA and TCAC",#N/A,FALSE,"Rent Calcs";"Rent Calcs - HUD Income Limits and Rents",#N/A,FALSE,"Rent Calcs"}</definedName>
    <definedName name="wrn.Rent._.Summary." hidden="1">{"Rent Summary",#N/A,FALSE,"Rent Summary";"Regulated Units by Agency",#N/A,FALSE,"Rent Calcs";"Rent Calcs - all rents and two subsidies",#N/A,FALSE,"Rent Calcs";"Rent Calcs - CalHFA and TCAC",#N/A,FALSE,"Rent Calcs";"Rent Calcs - HUD Income Limits and Rents",#N/A,FALSE,"Rent Calcs"}</definedName>
    <definedName name="wrn.Rent._.Summary._1" localSheetId="0" hidden="1">{"Rent Summary",#N/A,FALSE,"Rent Summary";"Regulated Units by Agency",#N/A,FALSE,"Rent Calcs";"Rent Calcs - all rents and two subsidies",#N/A,FALSE,"Rent Calcs";"Rent Calcs - CalHFA and TCAC",#N/A,FALSE,"Rent Calcs";"Rent Calcs - HUD Income Limits and Rents",#N/A,FALSE,"Rent Calcs"}</definedName>
    <definedName name="wrn.Rent._.Summary._1" hidden="1">{"Rent Summary",#N/A,FALSE,"Rent Summary";"Regulated Units by Agency",#N/A,FALSE,"Rent Calcs";"Rent Calcs - all rents and two subsidies",#N/A,FALSE,"Rent Calcs";"Rent Calcs - CalHFA and TCAC",#N/A,FALSE,"Rent Calcs";"Rent Calcs - HUD Income Limits and Rents",#N/A,FALSE,"Rent Calcs"}</definedName>
    <definedName name="wrn.Shauna." localSheetId="0" hidden="1">{"Portrait",#N/A,FALSE,"Summary";"Landscape",#N/A,FALSE,"Summary"}</definedName>
    <definedName name="wrn.Shauna." hidden="1">{"Portrait",#N/A,FALSE,"Summary";"Landscape",#N/A,FALSE,"Summary"}</definedName>
    <definedName name="wrn.Sources._.and._.Uses." localSheetId="0" hidden="1">{"Sources and Uses",#N/A,FALSE,"Sources &amp; Uses";"Construction Sources &amp; Uses Ex. D",#N/A,FALSE,"Sources &amp; Uses"}</definedName>
    <definedName name="wrn.Sources._.and._.Uses." hidden="1">{"Sources and Uses",#N/A,FALSE,"Sources &amp; Uses";"Construction Sources &amp; Uses Ex. D",#N/A,FALSE,"Sources &amp; Uses"}</definedName>
    <definedName name="wrn.Sources._.and._.Uses._1" localSheetId="0" hidden="1">{"Sources and Uses",#N/A,FALSE,"Sources &amp; Uses";"Construction Sources &amp; Uses Ex. D",#N/A,FALSE,"Sources &amp; Uses"}</definedName>
    <definedName name="wrn.Sources._.and._.Uses._1" hidden="1">{"Sources and Uses",#N/A,FALSE,"Sources &amp; Uses";"Construction Sources &amp; Uses Ex. D",#N/A,FALSE,"Sources &amp; Uses"}</definedName>
    <definedName name="wrn.Subsidy._.Costs._.to._.CalHFA." localSheetId="0" hidden="1">{"Subsidy",#N/A,FALSE,"Subisdy"}</definedName>
    <definedName name="wrn.Subsidy._.Costs._.to._.CalHFA." hidden="1">{"Subsidy",#N/A,FALSE,"Subisdy"}</definedName>
    <definedName name="wrn.Subsidy._.Costs._.to._.CalHFA._1" localSheetId="0" hidden="1">{"Subsidy",#N/A,FALSE,"Subisdy"}</definedName>
    <definedName name="wrn.Subsidy._.Costs._.to._.CalHFA._1" hidden="1">{"Subsidy",#N/A,FALSE,"Subisdy"}</definedName>
    <definedName name="wrn.TEFRA._.INFO." localSheetId="0" hidden="1">{"TEFRA INFO",#N/A,FALSE,"Input"}</definedName>
    <definedName name="wrn.TEFRA._.INFO." hidden="1">{"TEFRA INFO",#N/A,FALSE,"Input"}</definedName>
    <definedName name="wrn.TEFRA._.INFO._1" localSheetId="0" hidden="1">{"TEFRA INFO",#N/A,FALSE,"Input"}</definedName>
    <definedName name="wrn.TEFRA._.INFO._1" hidden="1">{"TEFRA INFO",#N/A,FALSE,"Input"}</definedName>
    <definedName name="wrn.Underwriting._.View." localSheetId="0" hidden="1">{"Project Summary",#N/A,FALSE,"Project Summary";"Rent Summary",#N/A,FALSE,"Rent Summary";"Regulated Units by Agency",#N/A,FALSE,"Rent Calcs";"Rent Calcs - all rents and two subsidies",#N/A,FALSE,"Rent Calcs";"Rent Calcs - CalHFA and TCAC",#N/A,FALSE,"Rent Calcs";"Sources and Uses with Eligible Basis",#N/A,FALSE,"Sources &amp; Uses";"Construction Sources &amp; Uses Ex. D",#N/A,FALSE,"Construction S &amp; U";"Operating Budget Detail",#N/A,FALSE,"Operations";"Cash Flow",#N/A,FALSE,"Cash Flow";"Input Pages 1 and 2",#N/A,FALSE,"Input";"Input Pages 3 and 4",#N/A,FALSE,"Input";"Bridge Loan",#N/A,FALSE,"Bridge Loan"}</definedName>
    <definedName name="wrn.Underwriting._.View." hidden="1">{"Project Summary",#N/A,FALSE,"Project Summary";"Rent Summary",#N/A,FALSE,"Rent Summary";"Regulated Units by Agency",#N/A,FALSE,"Rent Calcs";"Rent Calcs - all rents and two subsidies",#N/A,FALSE,"Rent Calcs";"Rent Calcs - CalHFA and TCAC",#N/A,FALSE,"Rent Calcs";"Sources and Uses with Eligible Basis",#N/A,FALSE,"Sources &amp; Uses";"Construction Sources &amp; Uses Ex. D",#N/A,FALSE,"Construction S &amp; U";"Operating Budget Detail",#N/A,FALSE,"Operations";"Cash Flow",#N/A,FALSE,"Cash Flow";"Input Pages 1 and 2",#N/A,FALSE,"Input";"Input Pages 3 and 4",#N/A,FALSE,"Input";"Bridge Loan",#N/A,FALSE,"Bridge Loan"}</definedName>
    <definedName name="wrn.Underwriting._.View._1" localSheetId="0" hidden="1">{"Project Summary",#N/A,FALSE,"Project Summary";"Rent Summary",#N/A,FALSE,"Rent Summary";"Regulated Units by Agency",#N/A,FALSE,"Rent Calcs";"Rent Calcs - all rents and two subsidies",#N/A,FALSE,"Rent Calcs";"Rent Calcs - CalHFA and TCAC",#N/A,FALSE,"Rent Calcs";"Sources and Uses with Eligible Basis",#N/A,FALSE,"Sources &amp; Uses";"Construction Sources &amp; Uses Ex. D",#N/A,FALSE,"Construction S &amp; U";"Operating Budget Detail",#N/A,FALSE,"Operations";"Cash Flow",#N/A,FALSE,"Cash Flow";"Input Pages 1 and 2",#N/A,FALSE,"Input";"Input Pages 3 and 4",#N/A,FALSE,"Input";"Bridge Loan",#N/A,FALSE,"Bridge Loan"}</definedName>
    <definedName name="wrn.Underwriting._.View._1" hidden="1">{"Project Summary",#N/A,FALSE,"Project Summary";"Rent Summary",#N/A,FALSE,"Rent Summary";"Regulated Units by Agency",#N/A,FALSE,"Rent Calcs";"Rent Calcs - all rents and two subsidies",#N/A,FALSE,"Rent Calcs";"Rent Calcs - CalHFA and TCAC",#N/A,FALSE,"Rent Calcs";"Sources and Uses with Eligible Basis",#N/A,FALSE,"Sources &amp; Uses";"Construction Sources &amp; Uses Ex. D",#N/A,FALSE,"Construction S &amp; U";"Operating Budget Detail",#N/A,FALSE,"Operations";"Cash Flow",#N/A,FALSE,"Cash Flow";"Input Pages 1 and 2",#N/A,FALSE,"Input";"Input Pages 3 and 4",#N/A,FALSE,"Input";"Bridge Loan",#N/A,FALSE,"Bridge Loan"}</definedName>
    <definedName name="YEAR">'[3]Stwd 296 Jul05'!#REF!</definedName>
    <definedName name="Yes_No">'[1]Drop Down'!$K$3:$K$4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4" l="1"/>
  <c r="H61" i="8"/>
  <c r="D27" i="8"/>
  <c r="B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8" i="8"/>
  <c r="H17" i="8"/>
  <c r="H16" i="8"/>
  <c r="H15" i="8"/>
  <c r="H14" i="8"/>
  <c r="H13" i="8"/>
  <c r="H12" i="8"/>
  <c r="H11" i="8"/>
  <c r="H10" i="8"/>
  <c r="H9" i="8"/>
  <c r="H8" i="8"/>
  <c r="H7" i="8"/>
  <c r="H6" i="8"/>
  <c r="H5" i="8"/>
  <c r="H4" i="8"/>
  <c r="H3" i="8"/>
  <c r="M18" i="4"/>
  <c r="C61" i="8"/>
  <c r="G61" i="8"/>
  <c r="J61" i="8"/>
  <c r="AB14" i="4"/>
  <c r="F61" i="8" l="1"/>
  <c r="D16" i="8" l="1"/>
  <c r="D28" i="8"/>
  <c r="D34" i="8"/>
  <c r="D48" i="8"/>
  <c r="D60" i="8"/>
  <c r="D59" i="8"/>
  <c r="D58" i="8"/>
  <c r="D57" i="8"/>
  <c r="D56" i="8"/>
  <c r="D55" i="8"/>
  <c r="D54" i="8"/>
  <c r="D53" i="8"/>
  <c r="D52" i="8"/>
  <c r="D51" i="8"/>
  <c r="D50" i="8"/>
  <c r="D49" i="8"/>
  <c r="D47" i="8"/>
  <c r="D46" i="8"/>
  <c r="D45" i="8"/>
  <c r="D44" i="8"/>
  <c r="D43" i="8"/>
  <c r="D42" i="8"/>
  <c r="D41" i="8"/>
  <c r="D40" i="8"/>
  <c r="D39" i="8"/>
  <c r="D38" i="8"/>
  <c r="D37" i="8"/>
  <c r="D36" i="8"/>
  <c r="D35" i="8"/>
  <c r="D33" i="8"/>
  <c r="D32" i="8"/>
  <c r="D31" i="8"/>
  <c r="D30" i="8"/>
  <c r="D29" i="8"/>
  <c r="D26" i="8"/>
  <c r="D25" i="8"/>
  <c r="D24" i="8"/>
  <c r="D23" i="8"/>
  <c r="D22" i="8"/>
  <c r="D21" i="8"/>
  <c r="D20" i="8"/>
  <c r="D19" i="8"/>
  <c r="D18" i="8"/>
  <c r="D17" i="8"/>
  <c r="D15" i="8"/>
  <c r="D14" i="8"/>
  <c r="D13" i="8"/>
  <c r="D12" i="8"/>
  <c r="D11" i="8"/>
  <c r="D10" i="8"/>
  <c r="D9" i="8"/>
  <c r="D8" i="8"/>
  <c r="D7" i="8"/>
  <c r="D6" i="8"/>
  <c r="D5" i="8"/>
  <c r="D4" i="8"/>
  <c r="D3" i="8"/>
  <c r="D61" i="8" l="1"/>
</calcChain>
</file>

<file path=xl/sharedStrings.xml><?xml version="1.0" encoding="utf-8"?>
<sst xmlns="http://schemas.openxmlformats.org/spreadsheetml/2006/main" count="247" uniqueCount="216">
  <si>
    <r>
      <rPr>
        <b/>
        <i/>
        <sz val="16"/>
        <color theme="1"/>
        <rFont val="Arial"/>
        <family val="2"/>
      </rPr>
      <t xml:space="preserve">             </t>
    </r>
    <r>
      <rPr>
        <b/>
        <i/>
        <sz val="14"/>
        <color theme="1"/>
        <rFont val="Arial"/>
        <family val="2"/>
      </rPr>
      <t xml:space="preserve"> Transitional Housing Program (THP)
               Round 8 Allocation Acceptance Form
            Housing Navigation and Maintenance Program (HNMP)
             Round 5 Allocation Acceptance Form
</t>
    </r>
    <r>
      <rPr>
        <b/>
        <i/>
        <sz val="16"/>
        <color theme="1"/>
        <rFont val="Arial"/>
        <family val="2"/>
      </rPr>
      <t xml:space="preserve">
           </t>
    </r>
    <r>
      <rPr>
        <b/>
        <i/>
        <sz val="14"/>
        <color theme="1"/>
        <rFont val="Arial"/>
        <family val="2"/>
      </rPr>
      <t xml:space="preserve">THP Plus Housing Supplement Program (THP SUP)
          Round 6 Allocation Acceptance Form
</t>
    </r>
    <r>
      <rPr>
        <b/>
        <sz val="14"/>
        <color theme="1"/>
        <rFont val="Arial"/>
        <family val="2"/>
      </rPr>
      <t xml:space="preserve">
              Gavin Newsom, Governor 
                State of California
               Tomiquia Moss, Secretary
                  Business, Consumer Services and 
            Housing Agency
                 Gustavo Velasquez, Director
                 Department of Housing and
                 Community  Development</t>
    </r>
  </si>
  <si>
    <t xml:space="preserve">     </t>
  </si>
  <si>
    <t xml:space="preserve">                     651 West Bannon Street, Suite 400</t>
  </si>
  <si>
    <t xml:space="preserve"> </t>
  </si>
  <si>
    <t xml:space="preserve">                 Sacramento, CA 95811</t>
  </si>
  <si>
    <t xml:space="preserve">                 Telephone: (916) 263-2771</t>
  </si>
  <si>
    <t xml:space="preserve">                 Website: www.hcd.ca.gov</t>
  </si>
  <si>
    <t xml:space="preserve">                     Email: TAY@hcd.ca.gov </t>
  </si>
  <si>
    <t xml:space="preserve">                                     September 2026</t>
  </si>
  <si>
    <t>Transitional Age Youth (TAY) Program 
THP R8, HNMP R5, &amp; THPSUP R6
FY 2026 - 2027 Allocation Acceptance Form</t>
  </si>
  <si>
    <t xml:space="preserve">The Department will only accept forms electronically via email no later than 5:00 p.m. on:
</t>
  </si>
  <si>
    <t>Submit forms to:</t>
  </si>
  <si>
    <t>TAY@hcd.ca.gov</t>
  </si>
  <si>
    <t>Legislative References</t>
  </si>
  <si>
    <r>
      <rPr>
        <b/>
        <sz val="12"/>
        <rFont val="Arial"/>
        <family val="2"/>
      </rPr>
      <t>Transitional Housing Program (THP)</t>
    </r>
    <r>
      <rPr>
        <sz val="12"/>
        <rFont val="Arial"/>
        <family val="2"/>
      </rPr>
      <t>:</t>
    </r>
    <r>
      <rPr>
        <sz val="12"/>
        <color rgb="FFFF0000"/>
        <rFont val="Arial"/>
        <family val="2"/>
      </rPr>
      <t xml:space="preserve"> </t>
    </r>
    <r>
      <rPr>
        <sz val="12"/>
        <rFont val="Arial"/>
        <family val="2"/>
      </rPr>
      <t xml:space="preserve">Pursuant to item 2240-102-0001 of Section 2.00 of the Budget Act of 2026 (Chapter 19 of the Statutes of 2026) and Chapter 11.7, commencing with Health and Safety Code (HSC) Section 50807, of Part 2 of Division 31 of the Health and Safety Code (collectively, the “THP Statute”),  the Department of Housing and Community Development (HCD) shall allocate funding to counties for the purpose of housing stability to help young adults 18 to 24 years of age, inclusive, secure and maintain housing, with priority given to young adults formerly in the foster care or probation systems.
</t>
    </r>
    <r>
      <rPr>
        <b/>
        <sz val="12"/>
        <rFont val="Arial"/>
        <family val="2"/>
      </rPr>
      <t>Housing Navigation and Maintenance Program (HNMP)</t>
    </r>
    <r>
      <rPr>
        <sz val="12"/>
        <rFont val="Arial"/>
        <family val="2"/>
      </rPr>
      <t xml:space="preserve">: Pursuant to item 2240-103-0001 of Section 2.00 of the Budget Act of 2026 (Chapter 19 of the Statutes of 2026) and Chapter 11.8 (commencing with HSC 50811) of Part 2 of Division 31 of the Health and Safety Code (collectively, the “HNMP Statute”), the Department of Housing and Community Development (HCD) shall allocate funding to counties for the support of housing navigators to help young adults 18 years and up to 24 years of age, inclusive, secure and maintain housing, with priority given to young adults currently or formerly in the foster care system. 
</t>
    </r>
    <r>
      <rPr>
        <b/>
        <sz val="12"/>
        <rFont val="Arial"/>
        <family val="2"/>
      </rPr>
      <t>THP Plus Housing Supplement Program (THP SUP)</t>
    </r>
    <r>
      <rPr>
        <sz val="12"/>
        <rFont val="Arial"/>
        <family val="2"/>
      </rPr>
      <t xml:space="preserve">: Pursuant toitem 2240-102-0001 of Section 2.00 of the Budget Act of 2026 (Chapter 19 of the Statutes of 2026) and Chapter 11.9 (commencing with Section 50820) of Part 2 of Division 31 of the Health and Safety Code (collectively, the "Statute", by which the Department of Housing and Community Development (the “Department”) has shall allocate and distribute funds to up to 11 counties. A county shall be eligible to receive funding pursuant to this section if the fair market rent, as defined in paragraph (4) of subdivision (i) of Section 11403.3 of the Welfare and Institutions Code, for a two-bedroom apartment in the county is one off the 11 most expensive in the state during the 2022-2023 federal fiscal year. </t>
    </r>
    <r>
      <rPr>
        <b/>
        <sz val="12"/>
        <rFont val="Arial"/>
        <family val="2"/>
      </rPr>
      <t xml:space="preserve">The counties eligible for this funding are: Alameda, Contra Costa, Los Angeles, Orange, San Diego, and Santa Clara. </t>
    </r>
  </si>
  <si>
    <t>Allocation Amounts</t>
  </si>
  <si>
    <t>County Name:</t>
  </si>
  <si>
    <t>Alameda</t>
  </si>
  <si>
    <t>Legal Name of County as Stated
on the Resolution:</t>
  </si>
  <si>
    <t>Transitional Housing</t>
  </si>
  <si>
    <t>Housing Navigation and</t>
  </si>
  <si>
    <t>Program Allocation</t>
  </si>
  <si>
    <t>Maintenance Program Allocation</t>
  </si>
  <si>
    <t>(Round 8)</t>
  </si>
  <si>
    <t>(Round 5)</t>
  </si>
  <si>
    <t>THP Plus Housing Supplement</t>
  </si>
  <si>
    <r>
      <rPr>
        <b/>
        <i/>
        <sz val="12"/>
        <rFont val="Arial"/>
        <family val="2"/>
      </rPr>
      <t xml:space="preserve">Note: </t>
    </r>
    <r>
      <rPr>
        <i/>
        <sz val="12"/>
        <rFont val="Arial"/>
        <family val="2"/>
      </rPr>
      <t>If the field populates $0 or N/A, this means the county was not eligible for funds for this program.</t>
    </r>
  </si>
  <si>
    <t>Allocation (Round 6)</t>
  </si>
  <si>
    <t>County Payee Information</t>
  </si>
  <si>
    <t>Legal Name of County:</t>
  </si>
  <si>
    <t>Federal Tax ID Number (FEIN):</t>
  </si>
  <si>
    <t>County Address</t>
  </si>
  <si>
    <t>Street Address</t>
  </si>
  <si>
    <t>City</t>
  </si>
  <si>
    <t>State</t>
  </si>
  <si>
    <t>Zip Code</t>
  </si>
  <si>
    <t>Remit to Address</t>
  </si>
  <si>
    <t>Authorized Representative 
Contact Information</t>
  </si>
  <si>
    <t>Name</t>
  </si>
  <si>
    <t>Title</t>
  </si>
  <si>
    <t>Email Address</t>
  </si>
  <si>
    <t>Phone Number</t>
  </si>
  <si>
    <t>Contact Person 
Information</t>
  </si>
  <si>
    <t>Allocation Acceptance Requirements</t>
  </si>
  <si>
    <t>In order to accept and receive an allocation, counties must submit the documents listed below:</t>
  </si>
  <si>
    <t>1. Signed Allocation Acceptance Form</t>
  </si>
  <si>
    <r>
      <t xml:space="preserve">If the County is unable to submit the signed form by the deadline, please submit the </t>
    </r>
    <r>
      <rPr>
        <i/>
        <u/>
        <sz val="12"/>
        <color rgb="FFC00000"/>
        <rFont val="Arial"/>
        <family val="2"/>
      </rPr>
      <t>unsigned</t>
    </r>
    <r>
      <rPr>
        <sz val="12"/>
        <color rgb="FFC00000"/>
        <rFont val="Arial"/>
        <family val="2"/>
      </rPr>
      <t xml:space="preserve"> completed form by the deadline.</t>
    </r>
  </si>
  <si>
    <t>2. GovTIN Form</t>
  </si>
  <si>
    <t>Attached to Email?</t>
  </si>
  <si>
    <t>Are there any changes to the GovTIN form between the prior round and this new round?</t>
  </si>
  <si>
    <t>If no changes, can HCD use the prior year's signed GovTIN as part of this fiscal year's application?</t>
  </si>
  <si>
    <t>If there are changes, please submit the updated and signed GovTIN form.</t>
  </si>
  <si>
    <t>3. Board of Supervisors Resolution</t>
  </si>
  <si>
    <t>(Please refer to the attached Board of Supervisors resolution template.)</t>
  </si>
  <si>
    <r>
      <t xml:space="preserve">If the County is unable to submit the signed resolution by the deadline below, please submit the </t>
    </r>
    <r>
      <rPr>
        <i/>
        <u/>
        <sz val="12"/>
        <color theme="1"/>
        <rFont val="Arial"/>
        <family val="2"/>
      </rPr>
      <t>unsigned</t>
    </r>
    <r>
      <rPr>
        <sz val="12"/>
        <color theme="1"/>
        <rFont val="Arial"/>
        <family val="2"/>
      </rPr>
      <t xml:space="preserve"> draft resolution by the deadline.</t>
    </r>
  </si>
  <si>
    <t>When is the County's anticipated Board of Supervisors meeting date?</t>
  </si>
  <si>
    <t>When does the County anticipate submitting signed documents to HCD?</t>
  </si>
  <si>
    <t>Use of Funds</t>
  </si>
  <si>
    <t xml:space="preserve">Funds shall be used to help young adults who are 18 to 24 years of age, inclusive, secure and maintain housing with priority given to young adults formerly in the state's foster care or probation systems. Use of funds may include, but are not limited to: </t>
  </si>
  <si>
    <t>1) Identify and assist housing services for this population in your community;
2) Assist this population to secure and maintain housing (with priority given to those in the state’s foster care or probation system);
3) Improve coordination of services and linkages to community resources within the child welfare system and the Homeless Continuum of Care; and
4) Provide engagement in outreach and targeting to serve those with the most severe needs.</t>
  </si>
  <si>
    <t>Expenditure of Funds</t>
  </si>
  <si>
    <t xml:space="preserve">Any grant funds remaining unexpended as of two years from the "Effective Date" of the fully executed Standard Agreement as stated in the STD 213, paragraph 2, must be returned to the State. Checks shall be payable to the Department of Housing and Community Development and mailed to 651 Bannon Street, Suite 400, Attention: Administration and Management Division, Accounts Payable, Sacramento CA 95811 and must reference the Contract Number. </t>
  </si>
  <si>
    <t>Reporting Requirements</t>
  </si>
  <si>
    <t>Applicant acknowledges and agrees to submit a bi-annual report to the Department for the two years following contract execution addressing the items below:</t>
  </si>
  <si>
    <t>A. Number of program participants served who were homeless at time of program entry;
B. Number of program participants served who were in the State’s foster care system;
C. Number of program participants served who were formerly in the State’s foster care or probation systems;
D. Number of program participants who exited homelessness into temporary housing;
E. Number of program participants who exited homelessness into permanent housing;
F. Itemization on use of program fund expenditures;
G. Who were the housing navigators or other subcontractor(s)?
H. Subpopulation data including:
               1. Number of participants that are employed;
               2. Number of participants identified as LGBTQ+;
               3. Number of participants having a disability;
               4. Number of participants with minor children in the household; and,
               5. Average number of children per household.</t>
  </si>
  <si>
    <t>Housing First</t>
  </si>
  <si>
    <t>The Contractor shall certify to employ the core components of Housing First, pursuant to Welfare and Institutions Code Section 8255 (b) as shown below:</t>
  </si>
  <si>
    <r>
      <t>1) Tenant screening and selection practices that promote accepting applicants regardless of their sobriety or use of substances, completion of treatment, or participation in services;
2) Applicants are not rejected on the basis of poor credit or financial history, poor or lack of rental history, criminal convictions unrelated to tenancy, or behaviors that indicate a lack of “housing readiness”;
3) Acceptance of referrals directly from shelters, street outreach, drop-in centers, and other parts of crisis response systems frequented by vulnerable people experiencing homelessness;
4) Supportive services that emphasize engagement and problem solving over therapeutic goals and service plans that are highly tenant-driven without predetermined goals;
5)</t>
    </r>
    <r>
      <rPr>
        <b/>
        <sz val="12"/>
        <color theme="1"/>
        <rFont val="Arial"/>
        <family val="2"/>
      </rPr>
      <t xml:space="preserve"> </t>
    </r>
    <r>
      <rPr>
        <sz val="12"/>
        <color theme="1"/>
        <rFont val="Arial"/>
        <family val="2"/>
      </rPr>
      <t>Participation in services or program compliance is not a condition of permanent housing tenancy;
6)</t>
    </r>
    <r>
      <rPr>
        <b/>
        <sz val="12"/>
        <color theme="1"/>
        <rFont val="Arial"/>
        <family val="2"/>
      </rPr>
      <t xml:space="preserve"> </t>
    </r>
    <r>
      <rPr>
        <sz val="12"/>
        <color theme="1"/>
        <rFont val="Arial"/>
        <family val="2"/>
      </rPr>
      <t>Tenants have a lease and all the rights and responsibilities of tenancy, as outlined in California’s Civil, Health and Safety, and Government codes;
7)</t>
    </r>
    <r>
      <rPr>
        <b/>
        <sz val="12"/>
        <color theme="1"/>
        <rFont val="Arial"/>
        <family val="2"/>
      </rPr>
      <t xml:space="preserve"> </t>
    </r>
    <r>
      <rPr>
        <sz val="12"/>
        <color theme="1"/>
        <rFont val="Arial"/>
        <family val="2"/>
      </rPr>
      <t>The use of alcohol or drugs in and of itself, without other lease violations, is not a reason for eviction;
8) In communities with coordinated assessment and entry systems, incentives for funding promote tenant selection plans for supportive housing that prioritize eligible tenants based on criteria other than “first-come-first-serve,” including, but not limited to, the duration or chronicity of homelessness, vulnerability to early mortality, or high utilization of crisis services. Prioritization may include triage tools, developed through local data, to identify high-cost, high-need homeless residents;
9)</t>
    </r>
    <r>
      <rPr>
        <b/>
        <sz val="12"/>
        <color theme="1"/>
        <rFont val="Arial"/>
        <family val="2"/>
      </rPr>
      <t xml:space="preserve"> </t>
    </r>
    <r>
      <rPr>
        <sz val="12"/>
        <color theme="1"/>
        <rFont val="Arial"/>
        <family val="2"/>
      </rPr>
      <t xml:space="preserve">Case managers and service coordinators who are trained in and actively employ evidence-based practices for client engagement, including, but not limited to, motivational interviewing and client-centered counseling;
10) Services are informed by a harm-reduction philosophy that recognizes drug and alcohol use and addiction as a part of tenants’ lives, where tenants are engaged in nonjudgmental communication regarding drug and alcohol use, and where tenants are offered education regarding how to avoid risky behaviors and engage in safer practices, as well as connected to evidence-based treatment if the tenant so chooses; and
11) The project and specific apartment may include special physical features that accommodate disabilities, reduce harm, and promote health and community and independence among tenants. </t>
    </r>
  </si>
  <si>
    <t>California Public Records Act</t>
  </si>
  <si>
    <t>The application, including any and all supplemental documents submitted during the review process, is a public record, which is available for public review pursuant to the California Public Records Act (CPRA) (Division 10 (commencing with Section 7920.000) of Title 1 of the Government Code). After final awards have been issued, the Department may disclose any materials provided by the Applicant to any person making a request under the CPRA. The Department cautions Applicants to use discretion in providing information not specifically requested, including but not limited to, bank account numbers, personal phone numbers, and home addresses. By providing this information to the Department, the Applicant is waiving any claim of confidentiality and consents to the disclosure of submitted material upon request.</t>
  </si>
  <si>
    <t>Certification</t>
  </si>
  <si>
    <t>On behalf of the entity identified in the signature block below, I certify that:</t>
  </si>
  <si>
    <t>The information, statements and attachments included in this Allocation Acceptance Form are, to the best of my knowledge and belief, true and correct.</t>
  </si>
  <si>
    <t>I possess the legal authority to submit this Allocation Acceptance Form on behalf of the entity identified above.</t>
  </si>
  <si>
    <t>In addition, I acknowledge that all information in this application and attachments is public and may be disclosed by the State.</t>
  </si>
  <si>
    <t>Authorized Rep Printed Name</t>
  </si>
  <si>
    <t>Title of Authorized Rep</t>
  </si>
  <si>
    <t>Signature</t>
  </si>
  <si>
    <t>Date</t>
  </si>
  <si>
    <t>Transitional Housing Program</t>
  </si>
  <si>
    <t>Housing Navigation &amp; Maintenance Program</t>
  </si>
  <si>
    <t>THP Plus Supplement Program</t>
  </si>
  <si>
    <t>County</t>
  </si>
  <si>
    <t>Original Allocation</t>
  </si>
  <si>
    <t>Redistribution</t>
  </si>
  <si>
    <t>Total Distribution</t>
  </si>
  <si>
    <t>Re-Allocation</t>
  </si>
  <si>
    <t>Alpine</t>
  </si>
  <si>
    <t>Amador</t>
  </si>
  <si>
    <t>Butte</t>
  </si>
  <si>
    <t>Calaveras</t>
  </si>
  <si>
    <t>Colusa</t>
  </si>
  <si>
    <t>Contra Costa</t>
  </si>
  <si>
    <t>Del Norte</t>
  </si>
  <si>
    <t>El Dorado</t>
  </si>
  <si>
    <t>Fresno</t>
  </si>
  <si>
    <t>Glenn</t>
  </si>
  <si>
    <t>Humboldt</t>
  </si>
  <si>
    <t>Imperial</t>
  </si>
  <si>
    <t>Inyo</t>
  </si>
  <si>
    <t>Kern</t>
  </si>
  <si>
    <t>Kings</t>
  </si>
  <si>
    <t xml:space="preserve">Lake </t>
  </si>
  <si>
    <t>Lassen</t>
  </si>
  <si>
    <t>Los Angeles</t>
  </si>
  <si>
    <t>Madera</t>
  </si>
  <si>
    <t>Marin</t>
  </si>
  <si>
    <t>Mariposa</t>
  </si>
  <si>
    <t>Mendocino</t>
  </si>
  <si>
    <t>Merced</t>
  </si>
  <si>
    <t>Modoc</t>
  </si>
  <si>
    <t>Mono</t>
  </si>
  <si>
    <t>Monterey</t>
  </si>
  <si>
    <t>Napa County</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</si>
  <si>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</si>
  <si>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</si>
  <si>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</si>
  <si>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</si>
  <si>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</si>
  <si>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</si>
  <si>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</si>
  <si>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</si>
  <si>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</si>
  <si>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</si>
  <si>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</si>
  <si>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</si>
  <si>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</si>
  <si>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</si>
  <si>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</si>
  <si>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</si>
  <si>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</si>
  <si>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</si>
  <si>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</si>
  <si>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</si>
  <si>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</si>
  <si>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</si>
  <si>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</si>
  <si>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</si>
  <si>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</si>
  <si>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</si>
  <si>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</si>
  <si>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</si>
  <si>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</si>
  <si>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</si>
  <si>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Total</t>
  </si>
  <si>
    <t>City and County of San Francisco</t>
  </si>
  <si>
    <t>Contra Costa County</t>
  </si>
  <si>
    <t>County of Alameda</t>
  </si>
  <si>
    <t>County of Amador</t>
  </si>
  <si>
    <t>County of Butte</t>
  </si>
  <si>
    <t>County of Calaveras</t>
  </si>
  <si>
    <t>County of Colusa</t>
  </si>
  <si>
    <t>County of Del Norte</t>
  </si>
  <si>
    <t>County of El Dorado</t>
  </si>
  <si>
    <t>County of Fresno</t>
  </si>
  <si>
    <t>County of Glenn</t>
  </si>
  <si>
    <t>County of Humboldt</t>
  </si>
  <si>
    <t>County of Imperial</t>
  </si>
  <si>
    <t>County of Kern</t>
  </si>
  <si>
    <t>County of Kings</t>
  </si>
  <si>
    <t>County of Lake</t>
  </si>
  <si>
    <t>County of Lassen</t>
  </si>
  <si>
    <t>County of Los Angeles</t>
  </si>
  <si>
    <t>County of Madera</t>
  </si>
  <si>
    <t>County of Marin</t>
  </si>
  <si>
    <t>County of Mariposa</t>
  </si>
  <si>
    <t>County of Mendocino</t>
  </si>
  <si>
    <t>County of Merced</t>
  </si>
  <si>
    <t>County of Mono</t>
  </si>
  <si>
    <t>County of Monterey</t>
  </si>
  <si>
    <t>County of Nevada</t>
  </si>
  <si>
    <t>County of Orange</t>
  </si>
  <si>
    <t>County of Placer</t>
  </si>
  <si>
    <t>County of Plumas</t>
  </si>
  <si>
    <t>County of Riverside</t>
  </si>
  <si>
    <t>County of Sacramento</t>
  </si>
  <si>
    <t>County of San Benito</t>
  </si>
  <si>
    <t>County of San Diego</t>
  </si>
  <si>
    <t>County of San Luis Obispo</t>
  </si>
  <si>
    <t>County of San Mateo</t>
  </si>
  <si>
    <t>County of Santa Barbara</t>
  </si>
  <si>
    <t>County of Santa Clara</t>
  </si>
  <si>
    <t>County of Santa Cruz</t>
  </si>
  <si>
    <t>County of Shasta</t>
  </si>
  <si>
    <t>County of Siskiyou</t>
  </si>
  <si>
    <t>County of Sonoma</t>
  </si>
  <si>
    <t>County of Stanislaus</t>
  </si>
  <si>
    <t>County of Sutter</t>
  </si>
  <si>
    <t>County of Tehama</t>
  </si>
  <si>
    <t>County of Trinity</t>
  </si>
  <si>
    <t>County of Tulare</t>
  </si>
  <si>
    <t>County of Tuolumne</t>
  </si>
  <si>
    <t>County of Ventura</t>
  </si>
  <si>
    <t>County of Yolo</t>
  </si>
  <si>
    <t>County of Yuba</t>
  </si>
  <si>
    <t>San Bernardino County</t>
  </si>
  <si>
    <t>San Joaquin County</t>
  </si>
  <si>
    <t>Solano County</t>
  </si>
  <si>
    <t>Rev. 09/10/26</t>
  </si>
  <si>
    <t>Thursday, September 24, 2026</t>
  </si>
  <si>
    <t>818 South Main Street</t>
  </si>
  <si>
    <t>Yreka</t>
  </si>
  <si>
    <t>CA</t>
  </si>
  <si>
    <t>Sarah Collard</t>
  </si>
  <si>
    <t>HHSA Agency Director</t>
  </si>
  <si>
    <t>scollard@co.siskiyou.ca.us</t>
  </si>
  <si>
    <t>530-841-4802</t>
  </si>
  <si>
    <t>2060 Campus Drive</t>
  </si>
  <si>
    <t>Yes</t>
  </si>
  <si>
    <t>No</t>
  </si>
  <si>
    <t>Maddelyn Bryan</t>
  </si>
  <si>
    <t>Program Manager</t>
  </si>
  <si>
    <t>mcbryan@co.siskiyou.ca.us</t>
  </si>
  <si>
    <t>530-841-2748</t>
  </si>
  <si>
    <t>746 South Main Street</t>
  </si>
  <si>
    <t xml:space="preserve">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</si>
</sst>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m/d/yy;@"/>
    <numFmt numFmtId="165" formatCode="&quot;$&quot;#,##0"/>
    <numFmt numFmtId="166" formatCode="[$-F800]dddd\,\ mmmm\ dd\,\ yyyy"/>
    <numFmt numFmtId="167" formatCode="&quot;$&quot;#,##0.00"/>
  </numFmts>
  <fonts count="43" x14ac:knownFonts="1">
    <font>
      <sz val="11"/>
      <color theme="1"/>
      <name val="Calibri"/>
      <family val="2"/>
      <scheme val="minor"/>
    </font>
    <font>
      <sz val="12"/>
      <color theme="1"/>
      <name val="Arial"/>
      <family val="2"/>
    </font>
    <font>
      <sz val="12"/>
      <color theme="1"/>
      <name val="Arial"/>
      <family val="2"/>
    </font>
    <font>
      <sz val="11"/>
      <color theme="1"/>
      <name val="Calibri"/>
      <family val="2"/>
      <scheme val="minor"/>
    </font>
    <font>
      <sz val="11"/>
      <color theme="1"/>
      <name val="Arial"/>
      <family val="2"/>
    </font>
    <font>
      <b/>
      <sz val="11"/>
      <color theme="1"/>
      <name val="Arial"/>
      <family val="2"/>
    </font>
    <font>
      <sz val="9"/>
      <color theme="1"/>
      <name val="Arial"/>
      <family val="2"/>
    </font>
    <font>
      <u/>
      <sz val="10"/>
      <color theme="10"/>
      <name val="Arial"/>
      <family val="2"/>
    </font>
    <font>
      <sz val="10"/>
      <name val="Arial"/>
      <family val="2"/>
    </font>
    <font>
      <sz val="12"/>
      <name val="Arial"/>
      <family val="2"/>
    </font>
    <font>
      <i/>
      <sz val="11"/>
      <name val="Arial"/>
      <family val="2"/>
    </font>
    <font>
      <sz val="11"/>
      <color indexed="10"/>
      <name val="Arial"/>
      <family val="2"/>
    </font>
    <font>
      <b/>
      <sz val="12"/>
      <color theme="1"/>
      <name val="Arial"/>
      <family val="2"/>
    </font>
    <font>
      <sz val="10"/>
      <color theme="1"/>
      <name val="Arial"/>
      <family val="2"/>
    </font>
    <font>
      <b/>
      <sz val="12"/>
      <name val="Arial"/>
      <family val="2"/>
    </font>
    <font>
      <sz val="11"/>
      <name val="Arial"/>
      <family val="2"/>
    </font>
    <font>
      <b/>
      <sz val="10"/>
      <color theme="1"/>
      <name val="Calibri"/>
      <family val="2"/>
      <scheme val="minor"/>
    </font>
    <font>
      <sz val="9"/>
      <name val="Arial"/>
      <family val="2"/>
    </font>
    <font>
      <sz val="10"/>
      <color rgb="FFFF0000"/>
      <name val="Arial"/>
      <family val="2"/>
    </font>
    <font>
      <u/>
      <sz val="10"/>
      <color theme="10"/>
      <name val="Times New Roman"/>
      <family val="1"/>
    </font>
    <font>
      <sz val="10"/>
      <color rgb="FF000000"/>
      <name val="Times New Roman"/>
      <family val="1"/>
    </font>
    <font>
      <sz val="11"/>
      <color rgb="FFFF0000"/>
      <name val="Calibri"/>
      <family val="2"/>
      <scheme val="minor"/>
    </font>
    <font>
      <b/>
      <sz val="14"/>
      <name val="Arial"/>
      <family val="2"/>
    </font>
    <font>
      <b/>
      <sz val="11"/>
      <color theme="1"/>
      <name val="Calibri"/>
      <family val="2"/>
      <scheme val="minor"/>
    </font>
    <font>
      <u/>
      <sz val="11"/>
      <color theme="10"/>
      <name val="Calibri"/>
      <family val="2"/>
      <scheme val="minor"/>
    </font>
    <font>
      <b/>
      <sz val="12"/>
      <color rgb="FF000000"/>
      <name val="Arial"/>
      <family val="2"/>
    </font>
    <font>
      <b/>
      <u/>
      <sz val="12"/>
      <color theme="10"/>
      <name val="Arial"/>
      <family val="2"/>
    </font>
    <font>
      <b/>
      <i/>
      <sz val="12"/>
      <name val="Arial"/>
      <family val="2"/>
    </font>
    <font>
      <b/>
      <sz val="14"/>
      <color theme="1"/>
      <name val="Arial"/>
      <family val="2"/>
    </font>
    <font>
      <b/>
      <sz val="16"/>
      <color theme="1"/>
      <name val="Arial"/>
      <family val="2"/>
    </font>
    <font>
      <b/>
      <i/>
      <sz val="16"/>
      <color theme="1"/>
      <name val="Arial"/>
      <family val="2"/>
    </font>
    <font>
      <b/>
      <sz val="16"/>
      <color theme="1"/>
      <name val="Calibri"/>
      <family val="2"/>
      <scheme val="minor"/>
    </font>
    <font>
      <b/>
      <i/>
      <sz val="14"/>
      <color theme="1"/>
      <name val="Arial"/>
      <family val="2"/>
    </font>
    <font>
      <u/>
      <sz val="11"/>
      <color theme="10"/>
      <name val="Arial"/>
      <family val="2"/>
    </font>
    <font>
      <b/>
      <i/>
      <sz val="14"/>
      <color rgb="FFCC0000"/>
      <name val="Arial"/>
      <family val="2"/>
    </font>
    <font>
      <i/>
      <sz val="11"/>
      <color theme="1"/>
      <name val="Arial"/>
      <family val="2"/>
    </font>
    <font>
      <i/>
      <sz val="12"/>
      <color theme="1"/>
      <name val="Arial"/>
      <family val="2"/>
    </font>
    <font>
      <i/>
      <u/>
      <sz val="12"/>
      <color theme="1"/>
      <name val="Arial"/>
      <family val="2"/>
    </font>
    <font>
      <i/>
      <sz val="12"/>
      <name val="Arial"/>
      <family val="2"/>
    </font>
    <font>
      <sz val="12"/>
      <color rgb="FFC00000"/>
      <name val="Arial"/>
      <family val="2"/>
    </font>
    <font>
      <i/>
      <u/>
      <sz val="12"/>
      <color rgb="FFC00000"/>
      <name val="Arial"/>
      <family val="2"/>
    </font>
    <font>
      <sz val="12"/>
      <color rgb="FFFF0000"/>
      <name val="Arial"/>
      <family val="2"/>
    </font>
    <font>
      <sz val="10"/>
      <color rgb="FF000000"/>
      <name val="Arial"/>
      <family val="2"/>
    </font>
  </fonts>
  <fills count="18">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FFFF"/>
        <bgColor indexed="64"/>
      </patternFill>
    </fill>
    <fill>
      <patternFill patternType="solid">
        <fgColor rgb="FFE9EDF6"/>
        <bgColor indexed="64"/>
      </patternFill>
    </fill>
    <fill>
      <patternFill patternType="solid">
        <fgColor rgb="FFFFFF99"/>
        <bgColor indexed="64"/>
      </patternFill>
    </fill>
  </fills>
  <borders count="34">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style="medium">
        <color indexed="64"/>
      </right>
      <top style="thin">
        <color auto="1"/>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rgb="FFD7E0F6"/>
      </left>
      <right style="medium">
        <color rgb="FFD7E0F6"/>
      </right>
      <top style="medium">
        <color rgb="FFD7E0F6"/>
      </top>
      <bottom style="medium">
        <color rgb="FFD7E0F6"/>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0">
    <xf numFmtId="0" fontId="0" fillId="0" borderId="0"/>
    <xf numFmtId="0" fontId="4" fillId="0" borderId="0">
      <alignment horizontal="left" vertical="center"/>
    </xf>
    <xf numFmtId="0" fontId="5" fillId="3" borderId="2">
      <alignment horizontal="left" vertical="center" wrapText="1"/>
    </xf>
    <xf numFmtId="0" fontId="4" fillId="3" borderId="2">
      <alignment horizontal="left" vertical="center" wrapText="1"/>
    </xf>
    <xf numFmtId="0" fontId="4" fillId="2" borderId="2" applyNumberFormat="0">
      <alignment horizontal="left" vertical="top" wrapText="1"/>
      <protection locked="0"/>
    </xf>
    <xf numFmtId="2" fontId="4" fillId="2" borderId="2">
      <alignment horizontal="left" vertical="center"/>
      <protection locked="0"/>
    </xf>
    <xf numFmtId="0" fontId="3" fillId="0" borderId="0"/>
    <xf numFmtId="0" fontId="7" fillId="0" borderId="0" applyNumberFormat="0" applyFill="0" applyBorder="0" applyAlignment="0" applyProtection="0"/>
    <xf numFmtId="0" fontId="8" fillId="0" borderId="0"/>
    <xf numFmtId="0" fontId="10" fillId="4" borderId="2">
      <alignment horizontal="left" vertical="center" wrapText="1"/>
    </xf>
    <xf numFmtId="0" fontId="11" fillId="0" borderId="0" applyNumberFormat="0" applyFill="0" applyBorder="0" applyAlignment="0" applyProtection="0"/>
    <xf numFmtId="0" fontId="8" fillId="0" borderId="0"/>
    <xf numFmtId="0" fontId="4" fillId="3" borderId="2">
      <alignment horizontal="left" vertical="center" wrapText="1"/>
    </xf>
    <xf numFmtId="0" fontId="12" fillId="0" borderId="0" applyNumberFormat="0" applyFill="0" applyBorder="0" applyProtection="0">
      <alignment horizontal="center" vertical="center"/>
    </xf>
    <xf numFmtId="0" fontId="19" fillId="0" borderId="0" applyNumberFormat="0" applyFill="0" applyBorder="0" applyAlignment="0" applyProtection="0"/>
    <xf numFmtId="0" fontId="20" fillId="0" borderId="0"/>
    <xf numFmtId="0" fontId="24" fillId="0" borderId="0" applyNumberFormat="0" applyFill="0" applyBorder="0" applyAlignment="0" applyProtection="0"/>
    <xf numFmtId="44" fontId="3" fillId="0" borderId="0" applyFont="0" applyFill="0" applyBorder="0" applyAlignment="0" applyProtection="0"/>
    <xf numFmtId="0" fontId="13" fillId="0" borderId="0"/>
    <xf numFmtId="0" fontId="33" fillId="0" borderId="0" applyNumberFormat="0" applyFill="0" applyBorder="0" applyAlignment="0" applyProtection="0">
      <alignment vertical="top"/>
      <protection locked="0"/>
    </xf>
  </cellStyleXfs>
  <cellXfs count="286">
    <xf numFmtId="0" fontId="0" fillId="0" borderId="0" xfId="0"/>
    <xf numFmtId="0" fontId="6" fillId="0" borderId="0" xfId="0" applyFont="1"/>
    <xf numFmtId="0" fontId="6" fillId="0" borderId="0" xfId="1" applyFont="1">
      <alignment horizontal="left" vertical="center"/>
    </xf>
    <xf numFmtId="0" fontId="13" fillId="0" borderId="0" xfId="1" applyFont="1">
      <alignment horizontal="left" vertical="center"/>
    </xf>
    <xf numFmtId="0" fontId="4" fillId="0" borderId="0" xfId="1">
      <alignment horizontal="left" vertical="center"/>
    </xf>
    <xf numFmtId="0" fontId="16" fillId="0" borderId="0" xfId="0" applyFont="1" applyAlignment="1">
      <alignment horizontal="left" vertical="center"/>
    </xf>
    <xf numFmtId="0" fontId="15" fillId="6" borderId="17" xfId="8" applyFont="1" applyFill="1" applyBorder="1" applyAlignment="1">
      <alignment vertical="center" wrapText="1"/>
    </xf>
    <xf numFmtId="0" fontId="9" fillId="6" borderId="17" xfId="8" applyFont="1" applyFill="1" applyBorder="1" applyAlignment="1">
      <alignment horizontal="center"/>
    </xf>
    <xf numFmtId="0" fontId="4" fillId="0" borderId="0" xfId="0" applyFont="1"/>
    <xf numFmtId="0" fontId="18" fillId="0" borderId="0" xfId="0" applyFont="1"/>
    <xf numFmtId="0" fontId="0" fillId="0" borderId="0" xfId="0" applyAlignment="1">
      <alignment wrapText="1"/>
    </xf>
    <xf numFmtId="165" fontId="0" fillId="0" borderId="0" xfId="0" applyNumberFormat="1"/>
    <xf numFmtId="0" fontId="21" fillId="0" borderId="0" xfId="0" applyFont="1" applyAlignment="1">
      <alignment wrapText="1"/>
    </xf>
    <xf numFmtId="49" fontId="31" fillId="0" borderId="0" xfId="0" applyNumberFormat="1" applyFont="1" applyAlignment="1" applyProtection="1">
      <alignment horizontal="center" vertical="center"/>
      <protection locked="0"/>
    </xf>
    <xf numFmtId="0" fontId="7" fillId="0" borderId="0" xfId="7" applyAlignment="1">
      <alignment vertical="center"/>
    </xf>
    <xf numFmtId="49" fontId="29" fillId="0" borderId="0" xfId="0" applyNumberFormat="1" applyFont="1" applyAlignment="1" applyProtection="1">
      <alignment horizontal="center" vertical="center"/>
      <protection locked="0"/>
    </xf>
    <xf numFmtId="0" fontId="18" fillId="0" borderId="0" xfId="0" applyFont="1" applyAlignment="1">
      <alignment vertical="top"/>
    </xf>
    <xf numFmtId="0" fontId="0" fillId="0" borderId="0" xfId="0" applyAlignment="1">
      <alignment vertical="top"/>
    </xf>
    <xf numFmtId="0" fontId="17" fillId="0" borderId="19" xfId="8" applyFont="1" applyBorder="1" applyAlignment="1">
      <alignment vertical="center" wrapText="1"/>
    </xf>
    <xf numFmtId="0" fontId="9" fillId="0" borderId="19" xfId="8" applyFont="1" applyBorder="1"/>
    <xf numFmtId="0" fontId="15" fillId="0" borderId="19" xfId="8" applyFont="1" applyBorder="1" applyAlignment="1">
      <alignment vertical="center"/>
    </xf>
    <xf numFmtId="0" fontId="0" fillId="0" borderId="0" xfId="0" applyAlignment="1">
      <alignment horizontal="left" vertical="top"/>
    </xf>
    <xf numFmtId="0" fontId="5" fillId="0" borderId="3" xfId="1" applyFont="1" applyBorder="1">
      <alignment horizontal="left" vertical="center"/>
    </xf>
    <xf numFmtId="0" fontId="6" fillId="0" borderId="8" xfId="0" applyFont="1" applyBorder="1"/>
    <xf numFmtId="0" fontId="6" fillId="0" borderId="20" xfId="0" applyFont="1" applyBorder="1"/>
    <xf numFmtId="0" fontId="4" fillId="0" borderId="0" xfId="12" applyFill="1" applyBorder="1" applyAlignment="1" applyProtection="1">
      <alignment horizontal="left" vertical="center" shrinkToFit="1"/>
      <protection locked="0"/>
    </xf>
    <xf numFmtId="0" fontId="4" fillId="0" borderId="0" xfId="4" applyFill="1" applyBorder="1" applyAlignment="1" applyProtection="1">
      <alignment horizontal="left" vertical="center" shrinkToFit="1"/>
    </xf>
    <xf numFmtId="0" fontId="4" fillId="0" borderId="0" xfId="4" applyFill="1" applyBorder="1" applyAlignment="1">
      <alignment horizontal="left" vertical="center" shrinkToFit="1"/>
      <protection locked="0"/>
    </xf>
    <xf numFmtId="0" fontId="5" fillId="0" borderId="3" xfId="0" applyFont="1" applyBorder="1" applyAlignment="1" applyProtection="1">
      <alignment horizontal="left" vertical="center"/>
      <protection locked="0"/>
    </xf>
    <xf numFmtId="0" fontId="4" fillId="0" borderId="0" xfId="4" applyFill="1" applyBorder="1" applyAlignment="1">
      <alignment vertical="center" shrinkToFit="1"/>
      <protection locked="0"/>
    </xf>
    <xf numFmtId="0" fontId="4" fillId="0" borderId="0" xfId="4" applyFill="1" applyBorder="1" applyAlignment="1" applyProtection="1">
      <alignment vertical="center" shrinkToFit="1"/>
    </xf>
    <xf numFmtId="0" fontId="4" fillId="0" borderId="0" xfId="12" applyFill="1" applyBorder="1" applyAlignment="1" applyProtection="1">
      <alignment vertical="center" shrinkToFit="1"/>
      <protection locked="0"/>
    </xf>
    <xf numFmtId="0" fontId="12" fillId="0" borderId="0" xfId="13" applyFill="1" applyBorder="1">
      <alignment horizontal="center" vertical="center"/>
    </xf>
    <xf numFmtId="0" fontId="9" fillId="0" borderId="5" xfId="8" applyFont="1" applyBorder="1" applyAlignment="1">
      <alignment horizontal="left" vertical="center" wrapText="1"/>
    </xf>
    <xf numFmtId="0" fontId="14" fillId="0" borderId="5" xfId="8" applyFont="1" applyBorder="1" applyAlignment="1">
      <alignment horizontal="left" vertical="center"/>
    </xf>
    <xf numFmtId="0" fontId="4" fillId="0" borderId="5" xfId="12" applyFill="1" applyBorder="1" applyAlignment="1" applyProtection="1">
      <alignment horizontal="left" vertical="center" shrinkToFit="1"/>
      <protection locked="0"/>
    </xf>
    <xf numFmtId="0" fontId="4" fillId="0" borderId="5" xfId="1" applyBorder="1" applyAlignment="1" applyProtection="1">
      <alignment horizontal="left" vertical="center" shrinkToFit="1"/>
      <protection locked="0"/>
    </xf>
    <xf numFmtId="0" fontId="4" fillId="0" borderId="5" xfId="4" applyFill="1" applyBorder="1" applyAlignment="1" applyProtection="1">
      <alignment horizontal="left" vertical="center" shrinkToFit="1"/>
    </xf>
    <xf numFmtId="0" fontId="4" fillId="0" borderId="5" xfId="4" applyFill="1" applyBorder="1" applyAlignment="1">
      <alignment horizontal="left" vertical="center" shrinkToFit="1"/>
      <protection locked="0"/>
    </xf>
    <xf numFmtId="0" fontId="36" fillId="0" borderId="0" xfId="13" applyFont="1" applyFill="1" applyBorder="1" applyAlignment="1">
      <alignment vertical="center"/>
    </xf>
    <xf numFmtId="0" fontId="12" fillId="0" borderId="3" xfId="13" applyFill="1" applyBorder="1">
      <alignment horizontal="center" vertical="center"/>
    </xf>
    <xf numFmtId="0" fontId="4" fillId="0" borderId="5" xfId="1" applyBorder="1">
      <alignment horizontal="left" vertical="center"/>
    </xf>
    <xf numFmtId="0" fontId="6" fillId="0" borderId="5" xfId="0" applyFont="1" applyBorder="1"/>
    <xf numFmtId="0" fontId="9" fillId="0" borderId="5" xfId="8" applyFont="1" applyBorder="1" applyAlignment="1" applyProtection="1">
      <alignment vertical="top" wrapText="1"/>
      <protection locked="0"/>
    </xf>
    <xf numFmtId="0" fontId="0" fillId="0" borderId="2" xfId="0" applyBorder="1"/>
    <xf numFmtId="0" fontId="35" fillId="0" borderId="3" xfId="0" applyFont="1" applyBorder="1" applyAlignment="1" applyProtection="1">
      <alignment horizontal="left" vertical="center"/>
      <protection locked="0"/>
    </xf>
    <xf numFmtId="0" fontId="0" fillId="0" borderId="5" xfId="0" applyBorder="1" applyAlignment="1">
      <alignment vertical="top"/>
    </xf>
    <xf numFmtId="0" fontId="4" fillId="0" borderId="3" xfId="12" applyFill="1" applyBorder="1" applyAlignment="1" applyProtection="1">
      <alignment horizontal="left" vertical="center" shrinkToFit="1"/>
      <protection locked="0"/>
    </xf>
    <xf numFmtId="0" fontId="4" fillId="0" borderId="3" xfId="4" applyFill="1" applyBorder="1" applyAlignment="1" applyProtection="1">
      <alignment horizontal="left" vertical="center" shrinkToFit="1"/>
    </xf>
    <xf numFmtId="0" fontId="4" fillId="0" borderId="3" xfId="1" applyBorder="1" applyAlignment="1" applyProtection="1">
      <alignment horizontal="left" vertical="center" shrinkToFit="1"/>
      <protection locked="0"/>
    </xf>
    <xf numFmtId="0" fontId="4" fillId="0" borderId="3" xfId="4" applyFill="1" applyBorder="1" applyAlignment="1">
      <alignment horizontal="left" vertical="center" shrinkToFit="1"/>
      <protection locked="0"/>
    </xf>
    <xf numFmtId="0" fontId="22" fillId="0" borderId="3" xfId="0" applyFont="1" applyBorder="1" applyAlignment="1">
      <alignment horizontal="center" vertical="top" wrapText="1"/>
    </xf>
    <xf numFmtId="0" fontId="26" fillId="0" borderId="5" xfId="7" applyFont="1" applyFill="1" applyBorder="1" applyAlignment="1">
      <alignment horizontal="center" vertical="center"/>
    </xf>
    <xf numFmtId="0" fontId="14" fillId="0" borderId="3" xfId="8" applyFont="1" applyBorder="1" applyAlignment="1">
      <alignment horizontal="center" vertical="center"/>
    </xf>
    <xf numFmtId="165" fontId="23" fillId="10" borderId="0" xfId="0" applyNumberFormat="1" applyFont="1" applyFill="1"/>
    <xf numFmtId="6" fontId="23" fillId="10" borderId="0" xfId="0" applyNumberFormat="1" applyFont="1" applyFill="1" applyAlignment="1">
      <alignment wrapText="1"/>
    </xf>
    <xf numFmtId="165" fontId="0" fillId="11" borderId="2" xfId="0" applyNumberFormat="1" applyFill="1" applyBorder="1"/>
    <xf numFmtId="165" fontId="0" fillId="10" borderId="2" xfId="0" applyNumberFormat="1" applyFill="1" applyBorder="1"/>
    <xf numFmtId="0" fontId="0" fillId="10" borderId="2" xfId="0" applyFill="1" applyBorder="1"/>
    <xf numFmtId="165" fontId="0" fillId="8" borderId="2" xfId="0" applyNumberFormat="1" applyFill="1" applyBorder="1"/>
    <xf numFmtId="165" fontId="0" fillId="11" borderId="2" xfId="0" applyNumberFormat="1" applyFill="1" applyBorder="1" applyAlignment="1">
      <alignment horizontal="center"/>
    </xf>
    <xf numFmtId="0" fontId="0" fillId="11" borderId="2" xfId="0" applyFill="1" applyBorder="1" applyAlignment="1">
      <alignment horizontal="center"/>
    </xf>
    <xf numFmtId="0" fontId="0" fillId="10" borderId="2" xfId="0" applyFill="1" applyBorder="1" applyAlignment="1">
      <alignment horizontal="center"/>
    </xf>
    <xf numFmtId="165" fontId="23" fillId="11" borderId="11" xfId="0" applyNumberFormat="1" applyFont="1" applyFill="1" applyBorder="1"/>
    <xf numFmtId="165" fontId="0" fillId="12" borderId="2" xfId="0" applyNumberFormat="1" applyFill="1" applyBorder="1" applyAlignment="1">
      <alignment horizontal="center"/>
    </xf>
    <xf numFmtId="0" fontId="0" fillId="12" borderId="2" xfId="0" applyFill="1" applyBorder="1" applyAlignment="1">
      <alignment horizontal="center"/>
    </xf>
    <xf numFmtId="165" fontId="0" fillId="12" borderId="2" xfId="0" applyNumberFormat="1" applyFill="1" applyBorder="1"/>
    <xf numFmtId="165" fontId="23" fillId="12" borderId="11" xfId="0" applyNumberFormat="1" applyFont="1" applyFill="1" applyBorder="1"/>
    <xf numFmtId="6" fontId="23" fillId="12" borderId="11" xfId="0" applyNumberFormat="1" applyFont="1" applyFill="1" applyBorder="1" applyAlignment="1">
      <alignment wrapText="1"/>
    </xf>
    <xf numFmtId="0" fontId="0" fillId="13" borderId="2" xfId="0" applyFill="1" applyBorder="1" applyAlignment="1">
      <alignment horizontal="center"/>
    </xf>
    <xf numFmtId="6" fontId="23" fillId="13" borderId="11" xfId="0" applyNumberFormat="1" applyFont="1" applyFill="1" applyBorder="1" applyAlignment="1">
      <alignment wrapText="1"/>
    </xf>
    <xf numFmtId="6" fontId="0" fillId="13" borderId="2" xfId="0" applyNumberFormat="1" applyFill="1" applyBorder="1" applyAlignment="1">
      <alignment horizontal="center" wrapText="1"/>
    </xf>
    <xf numFmtId="6" fontId="0" fillId="13" borderId="2" xfId="0" applyNumberFormat="1" applyFill="1" applyBorder="1" applyAlignment="1">
      <alignment horizontal="center"/>
    </xf>
    <xf numFmtId="0" fontId="23" fillId="13" borderId="2" xfId="0" applyFont="1" applyFill="1" applyBorder="1"/>
    <xf numFmtId="0" fontId="23" fillId="0" borderId="0" xfId="0" applyFont="1" applyAlignment="1">
      <alignment horizontal="center"/>
    </xf>
    <xf numFmtId="0" fontId="0" fillId="8" borderId="2" xfId="0" applyFill="1" applyBorder="1"/>
    <xf numFmtId="0" fontId="35" fillId="0" borderId="0" xfId="4" applyFont="1" applyFill="1" applyBorder="1" applyAlignment="1" applyProtection="1">
      <alignment horizontal="left" vertical="center" shrinkToFit="1"/>
    </xf>
    <xf numFmtId="0" fontId="35" fillId="0" borderId="0" xfId="12" applyFont="1" applyFill="1" applyBorder="1" applyAlignment="1" applyProtection="1">
      <alignment horizontal="left" vertical="center" shrinkToFit="1"/>
      <protection locked="0"/>
    </xf>
    <xf numFmtId="0" fontId="35" fillId="0" borderId="0" xfId="4" applyFont="1" applyFill="1" applyBorder="1" applyAlignment="1">
      <alignment horizontal="left" vertical="center" shrinkToFit="1"/>
      <protection locked="0"/>
    </xf>
    <xf numFmtId="0" fontId="22" fillId="0" borderId="16" xfId="0" applyFont="1" applyBorder="1" applyAlignment="1">
      <alignment horizontal="center" vertical="top" wrapText="1"/>
    </xf>
    <xf numFmtId="0" fontId="26" fillId="0" borderId="14" xfId="7" applyFont="1" applyFill="1" applyBorder="1" applyAlignment="1">
      <alignment horizontal="center" vertical="center"/>
    </xf>
    <xf numFmtId="0" fontId="14" fillId="0" borderId="16" xfId="8" applyFont="1" applyBorder="1" applyAlignment="1">
      <alignment horizontal="center" vertical="center"/>
    </xf>
    <xf numFmtId="0" fontId="14" fillId="0" borderId="7" xfId="8" applyFont="1" applyBorder="1" applyAlignment="1">
      <alignment horizontal="center" vertical="center"/>
    </xf>
    <xf numFmtId="0" fontId="14" fillId="0" borderId="1" xfId="0" applyFont="1" applyBorder="1" applyAlignment="1">
      <alignment horizontal="center" vertical="top"/>
    </xf>
    <xf numFmtId="0" fontId="6" fillId="0" borderId="1" xfId="0" applyFont="1" applyBorder="1"/>
    <xf numFmtId="165" fontId="14" fillId="6" borderId="8" xfId="0" applyNumberFormat="1" applyFont="1" applyFill="1" applyBorder="1" applyAlignment="1">
      <alignment horizontal="center" vertical="top"/>
    </xf>
    <xf numFmtId="0" fontId="9" fillId="0" borderId="14" xfId="8" applyFont="1" applyBorder="1" applyAlignment="1">
      <alignment horizontal="left" vertical="top"/>
    </xf>
    <xf numFmtId="0" fontId="9" fillId="0" borderId="15" xfId="8" applyFont="1" applyBorder="1" applyAlignment="1">
      <alignment horizontal="left" vertical="center" wrapText="1"/>
    </xf>
    <xf numFmtId="0" fontId="12" fillId="0" borderId="1" xfId="13" applyFill="1" applyBorder="1">
      <alignment horizontal="center" vertical="center"/>
    </xf>
    <xf numFmtId="0" fontId="12" fillId="0" borderId="8" xfId="13" applyFill="1" applyBorder="1">
      <alignment horizontal="center" vertical="center"/>
    </xf>
    <xf numFmtId="0" fontId="16" fillId="0" borderId="8" xfId="0" applyFont="1" applyBorder="1" applyAlignment="1">
      <alignment horizontal="left" vertical="center"/>
    </xf>
    <xf numFmtId="0" fontId="5" fillId="0" borderId="7" xfId="0" applyFont="1" applyBorder="1" applyAlignment="1" applyProtection="1">
      <alignment horizontal="left" vertical="center"/>
      <protection locked="0"/>
    </xf>
    <xf numFmtId="0" fontId="4" fillId="0" borderId="8" xfId="4" applyFill="1" applyBorder="1" applyAlignment="1">
      <alignment vertical="center" shrinkToFit="1"/>
      <protection locked="0"/>
    </xf>
    <xf numFmtId="0" fontId="4" fillId="0" borderId="8" xfId="4" applyFill="1" applyBorder="1" applyAlignment="1">
      <alignment horizontal="left" vertical="center" shrinkToFit="1"/>
      <protection locked="0"/>
    </xf>
    <xf numFmtId="0" fontId="4" fillId="0" borderId="15" xfId="4" applyFill="1" applyBorder="1" applyAlignment="1">
      <alignment horizontal="left" vertical="center" shrinkToFit="1"/>
      <protection locked="0"/>
    </xf>
    <xf numFmtId="0" fontId="4" fillId="0" borderId="7" xfId="4" applyFill="1" applyBorder="1" applyAlignment="1">
      <alignment horizontal="left" vertical="center" shrinkToFit="1"/>
      <protection locked="0"/>
    </xf>
    <xf numFmtId="0" fontId="12" fillId="0" borderId="16" xfId="13" applyFill="1" applyBorder="1">
      <alignment horizontal="center" vertical="center"/>
    </xf>
    <xf numFmtId="0" fontId="12" fillId="0" borderId="7" xfId="13" applyFill="1" applyBorder="1">
      <alignment horizontal="center" vertical="center"/>
    </xf>
    <xf numFmtId="0" fontId="25" fillId="6" borderId="1" xfId="8" applyFont="1" applyFill="1" applyBorder="1" applyAlignment="1">
      <alignment horizontal="left" vertical="center" wrapText="1"/>
    </xf>
    <xf numFmtId="0" fontId="14" fillId="6" borderId="8" xfId="8" applyFont="1" applyFill="1" applyBorder="1" applyAlignment="1">
      <alignment horizontal="left" vertical="center" wrapText="1"/>
    </xf>
    <xf numFmtId="0" fontId="4" fillId="0" borderId="14" xfId="1" applyBorder="1">
      <alignment horizontal="left" vertical="center"/>
    </xf>
    <xf numFmtId="0" fontId="6" fillId="0" borderId="14" xfId="0" applyFont="1" applyBorder="1"/>
    <xf numFmtId="0" fontId="9" fillId="0" borderId="15" xfId="8" applyFont="1" applyBorder="1" applyAlignment="1" applyProtection="1">
      <alignment vertical="top" wrapText="1"/>
      <protection locked="0"/>
    </xf>
    <xf numFmtId="0" fontId="13" fillId="0" borderId="14" xfId="1" applyFont="1" applyBorder="1">
      <alignment horizontal="left" vertical="center"/>
    </xf>
    <xf numFmtId="0" fontId="0" fillId="12" borderId="1" xfId="0" applyFill="1" applyBorder="1" applyAlignment="1">
      <alignment vertical="top"/>
    </xf>
    <xf numFmtId="0" fontId="4" fillId="12" borderId="0" xfId="12" applyFill="1" applyBorder="1" applyAlignment="1" applyProtection="1">
      <alignment vertical="center" shrinkToFit="1"/>
      <protection locked="0"/>
    </xf>
    <xf numFmtId="0" fontId="5" fillId="12" borderId="1" xfId="12" applyFont="1" applyFill="1" applyBorder="1" applyAlignment="1">
      <alignment vertical="center" wrapText="1" shrinkToFit="1"/>
    </xf>
    <xf numFmtId="0" fontId="4" fillId="12" borderId="0" xfId="12" applyFill="1" applyBorder="1" applyAlignment="1" applyProtection="1">
      <alignment horizontal="left" vertical="center" shrinkToFit="1"/>
      <protection locked="0"/>
    </xf>
    <xf numFmtId="0" fontId="4" fillId="12" borderId="14" xfId="12" applyFill="1" applyBorder="1" applyAlignment="1">
      <alignment horizontal="left" vertical="center" shrinkToFit="1"/>
    </xf>
    <xf numFmtId="0" fontId="4" fillId="12" borderId="5" xfId="12" applyFill="1" applyBorder="1" applyAlignment="1">
      <alignment horizontal="left" vertical="center" shrinkToFit="1"/>
    </xf>
    <xf numFmtId="0" fontId="4" fillId="12" borderId="5" xfId="12" applyFill="1" applyBorder="1" applyAlignment="1" applyProtection="1">
      <alignment horizontal="left" vertical="center" shrinkToFit="1"/>
      <protection locked="0"/>
    </xf>
    <xf numFmtId="0" fontId="4" fillId="11" borderId="16" xfId="12" applyFill="1" applyBorder="1" applyAlignment="1">
      <alignment horizontal="left" vertical="center" shrinkToFit="1"/>
    </xf>
    <xf numFmtId="0" fontId="4" fillId="11" borderId="3" xfId="12" applyFill="1" applyBorder="1" applyAlignment="1">
      <alignment horizontal="left" vertical="center" shrinkToFit="1"/>
    </xf>
    <xf numFmtId="0" fontId="4" fillId="11" borderId="3" xfId="12" applyFill="1" applyBorder="1" applyAlignment="1" applyProtection="1">
      <alignment horizontal="left" vertical="center" shrinkToFit="1"/>
      <protection locked="0"/>
    </xf>
    <xf numFmtId="0" fontId="0" fillId="11" borderId="1" xfId="0" applyFill="1" applyBorder="1" applyAlignment="1">
      <alignment vertical="top"/>
    </xf>
    <xf numFmtId="0" fontId="4" fillId="11" borderId="0" xfId="12" applyFill="1" applyBorder="1" applyAlignment="1" applyProtection="1">
      <alignment vertical="center" shrinkToFit="1"/>
      <protection locked="0"/>
    </xf>
    <xf numFmtId="0" fontId="5" fillId="11" borderId="1" xfId="12" applyFont="1" applyFill="1" applyBorder="1" applyAlignment="1">
      <alignment vertical="center" wrapText="1" shrinkToFit="1"/>
    </xf>
    <xf numFmtId="0" fontId="4" fillId="11" borderId="0" xfId="12" applyFill="1" applyBorder="1" applyAlignment="1" applyProtection="1">
      <alignment horizontal="left" vertical="center" shrinkToFit="1"/>
      <protection locked="0"/>
    </xf>
    <xf numFmtId="0" fontId="5" fillId="11" borderId="14" xfId="12" applyFont="1" applyFill="1" applyBorder="1" applyAlignment="1">
      <alignment vertical="center" wrapText="1" shrinkToFit="1"/>
    </xf>
    <xf numFmtId="0" fontId="5" fillId="11" borderId="5" xfId="12" applyFont="1" applyFill="1" applyBorder="1" applyAlignment="1">
      <alignment horizontal="center" vertical="center" wrapText="1" shrinkToFit="1"/>
    </xf>
    <xf numFmtId="0" fontId="0" fillId="11" borderId="5" xfId="0" applyFill="1" applyBorder="1" applyAlignment="1">
      <alignment vertical="top"/>
    </xf>
    <xf numFmtId="0" fontId="5" fillId="11" borderId="16" xfId="1" applyFont="1" applyFill="1" applyBorder="1">
      <alignment horizontal="left" vertical="center"/>
    </xf>
    <xf numFmtId="0" fontId="5" fillId="11" borderId="3" xfId="1" applyFont="1" applyFill="1" applyBorder="1">
      <alignment horizontal="left" vertical="center"/>
    </xf>
    <xf numFmtId="0" fontId="5" fillId="11" borderId="1" xfId="12" applyFont="1" applyFill="1" applyBorder="1" applyAlignment="1">
      <alignment vertical="center" shrinkToFit="1"/>
    </xf>
    <xf numFmtId="0" fontId="5" fillId="11" borderId="14" xfId="12" applyFont="1" applyFill="1" applyBorder="1" applyAlignment="1">
      <alignment vertical="center" shrinkToFit="1"/>
    </xf>
    <xf numFmtId="0" fontId="5" fillId="11" borderId="5" xfId="12" applyFont="1" applyFill="1" applyBorder="1" applyAlignment="1">
      <alignment horizontal="center" vertical="center" shrinkToFit="1"/>
    </xf>
    <xf numFmtId="0" fontId="12" fillId="12" borderId="1" xfId="13" applyFill="1" applyBorder="1">
      <alignment horizontal="center" vertical="center"/>
    </xf>
    <xf numFmtId="0" fontId="12" fillId="12" borderId="0" xfId="13" applyFill="1" applyBorder="1">
      <alignment horizontal="center" vertical="center"/>
    </xf>
    <xf numFmtId="0" fontId="16" fillId="12" borderId="1" xfId="0" applyFont="1" applyFill="1" applyBorder="1" applyAlignment="1">
      <alignment horizontal="left" vertical="center"/>
    </xf>
    <xf numFmtId="0" fontId="12" fillId="11" borderId="0" xfId="13" applyFill="1" applyBorder="1" applyAlignment="1">
      <alignment horizontal="left" vertical="center"/>
    </xf>
    <xf numFmtId="0" fontId="12" fillId="11" borderId="0" xfId="13" applyFill="1" applyBorder="1">
      <alignment horizontal="center" vertical="center"/>
    </xf>
    <xf numFmtId="0" fontId="12" fillId="11" borderId="0" xfId="13" applyFill="1" applyBorder="1" applyAlignment="1">
      <alignment vertical="center"/>
    </xf>
    <xf numFmtId="0" fontId="5" fillId="11" borderId="0" xfId="12" applyFont="1" applyFill="1" applyBorder="1" applyAlignment="1">
      <alignment horizontal="center" vertical="center" shrinkToFit="1"/>
    </xf>
    <xf numFmtId="0" fontId="42" fillId="15" borderId="22" xfId="0" applyFont="1" applyFill="1" applyBorder="1" applyAlignment="1">
      <alignment horizontal="left" vertical="center"/>
    </xf>
    <xf numFmtId="0" fontId="42" fillId="16" borderId="22" xfId="0" applyFont="1" applyFill="1" applyBorder="1" applyAlignment="1">
      <alignment horizontal="left" vertical="center"/>
    </xf>
    <xf numFmtId="0" fontId="0" fillId="11" borderId="0" xfId="0" applyFill="1" applyAlignment="1">
      <alignment vertical="top"/>
    </xf>
    <xf numFmtId="0" fontId="4" fillId="0" borderId="0" xfId="12" applyFill="1" applyBorder="1" applyAlignment="1" applyProtection="1">
      <alignment horizontal="center" vertical="center" shrinkToFit="1"/>
      <protection locked="0"/>
    </xf>
    <xf numFmtId="0" fontId="4" fillId="0" borderId="0" xfId="1" applyAlignment="1" applyProtection="1">
      <alignment horizontal="center" vertical="center" shrinkToFit="1"/>
      <protection locked="0"/>
    </xf>
    <xf numFmtId="0" fontId="4" fillId="0" borderId="0" xfId="4" applyFill="1" applyBorder="1" applyAlignment="1" applyProtection="1">
      <alignment horizontal="center" vertical="center" shrinkToFit="1"/>
    </xf>
    <xf numFmtId="0" fontId="4" fillId="6" borderId="0" xfId="12" applyFill="1" applyBorder="1" applyAlignment="1" applyProtection="1">
      <alignment horizontal="center" vertical="center" shrinkToFit="1"/>
      <protection locked="0"/>
    </xf>
    <xf numFmtId="0" fontId="4" fillId="6" borderId="0" xfId="1" applyFill="1" applyAlignment="1" applyProtection="1">
      <alignment horizontal="left" vertical="center" shrinkToFit="1"/>
      <protection locked="0"/>
    </xf>
    <xf numFmtId="0" fontId="4" fillId="6" borderId="0" xfId="1" applyFill="1" applyAlignment="1" applyProtection="1">
      <alignment horizontal="center" vertical="center" shrinkToFit="1"/>
      <protection locked="0"/>
    </xf>
    <xf numFmtId="0" fontId="4" fillId="6" borderId="0" xfId="4" applyFill="1" applyBorder="1" applyAlignment="1" applyProtection="1">
      <alignment horizontal="left" vertical="center" shrinkToFit="1"/>
    </xf>
    <xf numFmtId="0" fontId="4" fillId="6" borderId="0" xfId="4" applyFill="1" applyBorder="1" applyAlignment="1" applyProtection="1">
      <alignment horizontal="center" vertical="center" shrinkToFit="1"/>
    </xf>
    <xf numFmtId="0" fontId="4" fillId="6" borderId="0" xfId="4" applyFill="1" applyBorder="1" applyAlignment="1">
      <alignment horizontal="left" vertical="center" shrinkToFit="1"/>
      <protection locked="0"/>
    </xf>
    <xf numFmtId="0" fontId="4" fillId="6" borderId="8" xfId="4" applyFill="1" applyBorder="1" applyAlignment="1">
      <alignment horizontal="left" vertical="center" shrinkToFit="1"/>
      <protection locked="0"/>
    </xf>
    <xf numFmtId="0" fontId="4" fillId="6" borderId="5" xfId="12" applyFill="1" applyBorder="1" applyAlignment="1" applyProtection="1">
      <alignment horizontal="center" vertical="center" shrinkToFit="1"/>
      <protection locked="0"/>
    </xf>
    <xf numFmtId="0" fontId="4" fillId="6" borderId="5" xfId="4" applyFill="1" applyBorder="1" applyAlignment="1">
      <alignment horizontal="left" vertical="center" shrinkToFit="1"/>
      <protection locked="0"/>
    </xf>
    <xf numFmtId="0" fontId="5" fillId="12" borderId="0" xfId="12" applyFont="1" applyFill="1" applyBorder="1" applyAlignment="1">
      <alignment horizontal="center" vertical="center" shrinkToFit="1"/>
    </xf>
    <xf numFmtId="0" fontId="0" fillId="12" borderId="0" xfId="0" applyFill="1" applyAlignment="1">
      <alignment vertical="top"/>
    </xf>
    <xf numFmtId="0" fontId="5" fillId="0" borderId="0" xfId="0" applyFont="1" applyAlignment="1" applyProtection="1">
      <alignment vertical="center"/>
      <protection locked="0"/>
    </xf>
    <xf numFmtId="0" fontId="12" fillId="0" borderId="0" xfId="0" applyFont="1" applyAlignment="1" applyProtection="1">
      <alignment vertical="center"/>
      <protection locked="0"/>
    </xf>
    <xf numFmtId="0" fontId="14" fillId="0" borderId="0" xfId="0" applyFont="1" applyAlignment="1">
      <alignment horizontal="center" vertical="top"/>
    </xf>
    <xf numFmtId="0" fontId="5" fillId="0" borderId="0" xfId="0" applyFont="1" applyAlignment="1" applyProtection="1">
      <alignment horizontal="left" vertical="center"/>
      <protection locked="0"/>
    </xf>
    <xf numFmtId="0" fontId="6" fillId="0" borderId="0" xfId="0" applyFont="1" applyAlignment="1">
      <alignment horizontal="center"/>
    </xf>
    <xf numFmtId="165" fontId="14" fillId="6" borderId="0" xfId="0" applyNumberFormat="1" applyFont="1" applyFill="1" applyAlignment="1">
      <alignment vertical="top"/>
    </xf>
    <xf numFmtId="0" fontId="14" fillId="0" borderId="0" xfId="8" applyFont="1" applyAlignment="1">
      <alignment vertical="center"/>
    </xf>
    <xf numFmtId="165" fontId="14" fillId="6" borderId="0" xfId="0" applyNumberFormat="1" applyFont="1" applyFill="1" applyAlignment="1">
      <alignment horizontal="center" vertical="top"/>
    </xf>
    <xf numFmtId="0" fontId="9" fillId="0" borderId="0" xfId="8" applyFont="1" applyAlignment="1">
      <alignment horizontal="left" vertical="center" wrapText="1"/>
    </xf>
    <xf numFmtId="0" fontId="9" fillId="0" borderId="0" xfId="8" applyFont="1" applyAlignment="1">
      <alignment horizontal="left" vertical="top"/>
    </xf>
    <xf numFmtId="0" fontId="5" fillId="12" borderId="0" xfId="1" applyFont="1" applyFill="1" applyAlignment="1">
      <alignment horizontal="center" vertical="center"/>
    </xf>
    <xf numFmtId="0" fontId="16" fillId="12" borderId="0" xfId="0" applyFont="1" applyFill="1" applyAlignment="1">
      <alignment horizontal="left" vertical="center"/>
    </xf>
    <xf numFmtId="0" fontId="4" fillId="0" borderId="0" xfId="1" applyAlignment="1" applyProtection="1">
      <alignment vertical="center" shrinkToFit="1"/>
      <protection locked="0"/>
    </xf>
    <xf numFmtId="0" fontId="35" fillId="0" borderId="0" xfId="1" applyFont="1" applyAlignment="1" applyProtection="1">
      <alignment horizontal="left" vertical="center" shrinkToFit="1"/>
      <protection locked="0"/>
    </xf>
    <xf numFmtId="0" fontId="5" fillId="12" borderId="1" xfId="12" applyFont="1" applyFill="1" applyBorder="1" applyAlignment="1">
      <alignment vertical="center" shrinkToFit="1"/>
    </xf>
    <xf numFmtId="0" fontId="4" fillId="6" borderId="7" xfId="4" applyFill="1" applyBorder="1" applyAlignment="1">
      <alignment horizontal="left" vertical="center" shrinkToFit="1"/>
      <protection locked="0"/>
    </xf>
    <xf numFmtId="0" fontId="14" fillId="6" borderId="0" xfId="8" applyFont="1" applyFill="1" applyAlignment="1">
      <alignment horizontal="left" vertical="center" wrapText="1"/>
    </xf>
    <xf numFmtId="0" fontId="39" fillId="0" borderId="0" xfId="0" applyFont="1"/>
    <xf numFmtId="0" fontId="12" fillId="11" borderId="0" xfId="0" applyFont="1" applyFill="1"/>
    <xf numFmtId="0" fontId="6" fillId="11" borderId="0" xfId="0" applyFont="1" applyFill="1"/>
    <xf numFmtId="0" fontId="12" fillId="0" borderId="0" xfId="0" applyFont="1"/>
    <xf numFmtId="0" fontId="6" fillId="0" borderId="28" xfId="0" applyFont="1" applyBorder="1"/>
    <xf numFmtId="0" fontId="9" fillId="0" borderId="0" xfId="8" applyFont="1" applyAlignment="1" applyProtection="1">
      <alignment vertical="center"/>
      <protection locked="0"/>
    </xf>
    <xf numFmtId="0" fontId="6" fillId="0" borderId="29" xfId="0" applyFont="1" applyBorder="1"/>
    <xf numFmtId="0" fontId="35" fillId="6" borderId="5" xfId="1" applyFont="1" applyFill="1" applyBorder="1" applyAlignment="1" applyProtection="1">
      <alignment horizontal="center" vertical="center" shrinkToFit="1"/>
      <protection locked="0"/>
    </xf>
    <xf numFmtId="0" fontId="35" fillId="0" borderId="5" xfId="4" applyFont="1" applyFill="1" applyBorder="1" applyAlignment="1" applyProtection="1">
      <alignment horizontal="left" vertical="center" shrinkToFit="1"/>
    </xf>
    <xf numFmtId="0" fontId="5" fillId="0" borderId="0" xfId="0" applyFont="1" applyAlignment="1" applyProtection="1">
      <alignment horizontal="center" vertical="center"/>
      <protection locked="0"/>
    </xf>
    <xf numFmtId="165" fontId="23" fillId="0" borderId="31" xfId="0" applyNumberFormat="1" applyFont="1" applyBorder="1"/>
    <xf numFmtId="0" fontId="23" fillId="0" borderId="9" xfId="0" applyFont="1" applyBorder="1"/>
    <xf numFmtId="165" fontId="23" fillId="11" borderId="32" xfId="0" applyNumberFormat="1" applyFont="1" applyFill="1" applyBorder="1"/>
    <xf numFmtId="0" fontId="2" fillId="0" borderId="0" xfId="0" applyFont="1" applyAlignment="1">
      <alignment vertical="center"/>
    </xf>
    <xf numFmtId="0" fontId="2" fillId="0" borderId="0" xfId="0" applyFont="1"/>
    <xf numFmtId="0" fontId="2" fillId="0" borderId="0" xfId="0" applyFont="1" applyAlignment="1">
      <alignment horizontal="left"/>
    </xf>
    <xf numFmtId="0" fontId="2" fillId="0" borderId="0" xfId="13" applyFont="1" applyFill="1" applyBorder="1" applyAlignment="1">
      <alignment horizontal="left" vertical="center"/>
    </xf>
    <xf numFmtId="0" fontId="2" fillId="0" borderId="0" xfId="13" applyFont="1" applyFill="1" applyBorder="1">
      <alignment horizontal="center" vertical="center"/>
    </xf>
    <xf numFmtId="0" fontId="2" fillId="0" borderId="0" xfId="13" applyFont="1" applyFill="1" applyBorder="1" applyAlignment="1">
      <alignment vertical="center"/>
    </xf>
    <xf numFmtId="14" fontId="2" fillId="0" borderId="0" xfId="0" applyNumberFormat="1" applyFont="1" applyAlignment="1">
      <alignment horizontal="center"/>
    </xf>
    <xf numFmtId="0" fontId="2" fillId="0" borderId="0" xfId="13" applyFont="1" applyFill="1" applyBorder="1" applyAlignment="1">
      <alignment vertical="center" wrapText="1"/>
    </xf>
    <xf numFmtId="0" fontId="2" fillId="0" borderId="1" xfId="13" applyFont="1" applyFill="1" applyBorder="1" applyAlignment="1">
      <alignment horizontal="left" vertical="center"/>
    </xf>
    <xf numFmtId="0" fontId="2" fillId="0" borderId="5" xfId="0" applyFont="1" applyBorder="1" applyAlignment="1">
      <alignment vertical="top" wrapText="1"/>
    </xf>
    <xf numFmtId="4" fontId="0" fillId="11" borderId="2" xfId="0" applyNumberFormat="1" applyFill="1" applyBorder="1" applyAlignment="1">
      <alignment horizontal="center"/>
    </xf>
    <xf numFmtId="4" fontId="0" fillId="0" borderId="0" xfId="0" applyNumberFormat="1"/>
    <xf numFmtId="167" fontId="0" fillId="0" borderId="2" xfId="17" applyNumberFormat="1" applyFont="1" applyFill="1" applyBorder="1"/>
    <xf numFmtId="167" fontId="0" fillId="8" borderId="2" xfId="17" applyNumberFormat="1" applyFont="1" applyFill="1" applyBorder="1"/>
    <xf numFmtId="167" fontId="0" fillId="17" borderId="2" xfId="17" applyNumberFormat="1" applyFont="1" applyFill="1" applyBorder="1"/>
    <xf numFmtId="167" fontId="0" fillId="2" borderId="2" xfId="17" applyNumberFormat="1" applyFont="1" applyFill="1" applyBorder="1"/>
    <xf numFmtId="167" fontId="0" fillId="0" borderId="33" xfId="17" applyNumberFormat="1" applyFont="1" applyFill="1" applyBorder="1"/>
    <xf numFmtId="167" fontId="0" fillId="12" borderId="2" xfId="0" applyNumberFormat="1" applyFill="1" applyBorder="1"/>
    <xf numFmtId="0" fontId="35" fillId="0" borderId="3" xfId="12" applyFont="1" applyFill="1" applyBorder="1" applyAlignment="1">
      <alignment horizontal="center" vertical="center" shrinkToFit="1"/>
    </xf>
    <xf numFmtId="0" fontId="35" fillId="0" borderId="3" xfId="4" applyFont="1" applyFill="1" applyBorder="1" applyAlignment="1" applyProtection="1">
      <alignment horizontal="center" vertical="center" shrinkToFit="1"/>
    </xf>
    <xf numFmtId="0" fontId="1" fillId="2" borderId="5" xfId="12" applyFont="1" applyFill="1" applyBorder="1" applyAlignment="1" applyProtection="1">
      <alignment horizontal="left" vertical="center" shrinkToFit="1"/>
      <protection locked="0"/>
    </xf>
    <xf numFmtId="0" fontId="2" fillId="2" borderId="5" xfId="12" applyFont="1" applyFill="1" applyBorder="1" applyAlignment="1" applyProtection="1">
      <alignment horizontal="left" vertical="center" shrinkToFit="1"/>
      <protection locked="0"/>
    </xf>
    <xf numFmtId="0" fontId="1" fillId="2" borderId="5" xfId="4" applyFont="1" applyBorder="1" applyAlignment="1">
      <alignment horizontal="left" vertical="center" shrinkToFit="1"/>
      <protection locked="0"/>
    </xf>
    <xf numFmtId="0" fontId="2" fillId="2" borderId="5" xfId="4" applyFont="1" applyBorder="1" applyAlignment="1">
      <alignment horizontal="left" vertical="center" shrinkToFit="1"/>
      <protection locked="0"/>
    </xf>
    <xf numFmtId="0" fontId="1" fillId="2" borderId="5" xfId="1" applyFont="1" applyFill="1" applyBorder="1" applyAlignment="1" applyProtection="1">
      <alignment horizontal="left" vertical="center" shrinkToFit="1"/>
      <protection locked="0"/>
    </xf>
    <xf numFmtId="0" fontId="2" fillId="2" borderId="5" xfId="1" applyFont="1" applyFill="1" applyBorder="1" applyAlignment="1" applyProtection="1">
      <alignment horizontal="left" vertical="center" shrinkToFit="1"/>
      <protection locked="0"/>
    </xf>
    <xf numFmtId="0" fontId="35" fillId="0" borderId="3" xfId="1" applyFont="1" applyBorder="1" applyAlignment="1">
      <alignment horizontal="center" vertical="center" shrinkToFit="1"/>
    </xf>
    <xf numFmtId="0" fontId="35" fillId="6" borderId="10" xfId="12" applyFont="1" applyFill="1" applyBorder="1" applyAlignment="1">
      <alignment horizontal="center" vertical="center" shrinkToFit="1"/>
    </xf>
    <xf numFmtId="0" fontId="35" fillId="0" borderId="10" xfId="1" applyFont="1" applyBorder="1" applyAlignment="1">
      <alignment horizontal="center" vertical="center" shrinkToFit="1"/>
    </xf>
    <xf numFmtId="0" fontId="35" fillId="0" borderId="10" xfId="4" applyFont="1" applyFill="1" applyBorder="1" applyAlignment="1" applyProtection="1">
      <alignment horizontal="center" vertical="center" shrinkToFit="1"/>
    </xf>
    <xf numFmtId="0" fontId="22" fillId="7" borderId="13" xfId="0" applyFont="1" applyFill="1" applyBorder="1" applyAlignment="1">
      <alignment horizontal="center" vertical="top" wrapText="1"/>
    </xf>
    <xf numFmtId="0" fontId="22" fillId="7" borderId="23" xfId="0" applyFont="1" applyFill="1" applyBorder="1" applyAlignment="1">
      <alignment horizontal="center" vertical="top" wrapText="1"/>
    </xf>
    <xf numFmtId="0" fontId="9" fillId="0" borderId="1" xfId="8" applyFont="1" applyBorder="1" applyAlignment="1">
      <alignment horizontal="left" vertical="center" wrapText="1"/>
    </xf>
    <xf numFmtId="0" fontId="9" fillId="0" borderId="27" xfId="8" applyFont="1" applyBorder="1" applyAlignment="1">
      <alignment horizontal="left" vertical="center" wrapText="1"/>
    </xf>
    <xf numFmtId="0" fontId="9" fillId="6" borderId="5" xfId="13" applyFont="1" applyFill="1" applyBorder="1" applyAlignment="1">
      <alignment horizontal="left" vertical="center" wrapText="1"/>
    </xf>
    <xf numFmtId="0" fontId="9" fillId="6" borderId="15" xfId="13" applyFont="1" applyFill="1" applyBorder="1" applyAlignment="1">
      <alignment horizontal="left" vertical="center"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1" xfId="13" applyFont="1" applyFill="1" applyBorder="1" applyAlignment="1">
      <alignment horizontal="left" vertical="center" wrapText="1"/>
    </xf>
    <xf numFmtId="0" fontId="12" fillId="5" borderId="12" xfId="13" applyFill="1" applyBorder="1">
      <alignment horizontal="center" vertical="center"/>
    </xf>
    <xf numFmtId="0" fontId="12" fillId="5" borderId="25" xfId="13" applyFill="1" applyBorder="1">
      <alignment horizontal="center" vertical="center"/>
    </xf>
    <xf numFmtId="0" fontId="9" fillId="0" borderId="12" xfId="8" applyFont="1" applyBorder="1" applyAlignment="1">
      <alignment horizontal="left" vertical="center" wrapText="1"/>
    </xf>
    <xf numFmtId="0" fontId="9" fillId="0" borderId="25" xfId="8" applyFont="1" applyBorder="1" applyAlignment="1">
      <alignment horizontal="left" vertical="center" wrapText="1"/>
    </xf>
    <xf numFmtId="0" fontId="12" fillId="5" borderId="4" xfId="13" applyFill="1" applyBorder="1">
      <alignment horizontal="center" vertical="center"/>
    </xf>
    <xf numFmtId="0" fontId="9" fillId="0" borderId="5" xfId="8" applyFont="1" applyBorder="1" applyAlignment="1">
      <alignment horizontal="left" vertical="top" wrapText="1"/>
    </xf>
    <xf numFmtId="0" fontId="15" fillId="2" borderId="5" xfId="8" applyFont="1" applyFill="1" applyBorder="1" applyAlignment="1" applyProtection="1">
      <alignment horizontal="center" vertical="center" wrapText="1"/>
      <protection locked="0"/>
    </xf>
    <xf numFmtId="0" fontId="14" fillId="14" borderId="1" xfId="0" applyFont="1" applyFill="1" applyBorder="1" applyAlignment="1">
      <alignment horizontal="center" vertical="top"/>
    </xf>
    <xf numFmtId="0" fontId="5" fillId="2" borderId="5" xfId="0" applyFont="1" applyFill="1" applyBorder="1" applyAlignment="1" applyProtection="1">
      <alignment horizontal="left"/>
      <protection locked="0"/>
    </xf>
    <xf numFmtId="0" fontId="2" fillId="0" borderId="0" xfId="0" applyFont="1" applyAlignment="1">
      <alignment horizontal="left"/>
    </xf>
    <xf numFmtId="0" fontId="12" fillId="2" borderId="5" xfId="13" applyFill="1" applyBorder="1" applyProtection="1">
      <alignment horizontal="center" vertical="center"/>
      <protection locked="0"/>
    </xf>
    <xf numFmtId="14" fontId="2" fillId="2" borderId="5" xfId="0" applyNumberFormat="1" applyFont="1" applyFill="1" applyBorder="1" applyAlignment="1" applyProtection="1">
      <alignment horizontal="center"/>
      <protection locked="0"/>
    </xf>
    <xf numFmtId="0" fontId="25" fillId="6" borderId="1" xfId="8" applyFont="1" applyFill="1" applyBorder="1" applyAlignment="1">
      <alignment horizontal="center" vertical="center" wrapText="1"/>
    </xf>
    <xf numFmtId="0" fontId="25" fillId="6" borderId="27" xfId="8" applyFont="1" applyFill="1" applyBorder="1" applyAlignment="1">
      <alignment horizontal="center" vertical="center" wrapText="1"/>
    </xf>
    <xf numFmtId="0" fontId="38" fillId="0" borderId="0" xfId="8" applyFont="1" applyAlignment="1">
      <alignment horizontal="center" vertical="center" wrapText="1"/>
    </xf>
    <xf numFmtId="0" fontId="14" fillId="11" borderId="1" xfId="8" applyFont="1" applyFill="1" applyBorder="1" applyAlignment="1">
      <alignment horizontal="center" vertical="center" wrapText="1"/>
    </xf>
    <xf numFmtId="165" fontId="14" fillId="6" borderId="18" xfId="0" applyNumberFormat="1" applyFont="1" applyFill="1" applyBorder="1" applyAlignment="1">
      <alignment horizontal="center" vertical="top"/>
    </xf>
    <xf numFmtId="165" fontId="14" fillId="6" borderId="30" xfId="0" applyNumberFormat="1" applyFont="1" applyFill="1" applyBorder="1" applyAlignment="1">
      <alignment horizontal="center" vertical="top"/>
    </xf>
    <xf numFmtId="0" fontId="10" fillId="0" borderId="6" xfId="8" applyFont="1" applyBorder="1" applyAlignment="1">
      <alignment horizontal="center" vertical="center" wrapText="1"/>
    </xf>
    <xf numFmtId="0" fontId="9" fillId="2" borderId="9" xfId="8" applyFont="1" applyFill="1" applyBorder="1" applyAlignment="1" applyProtection="1">
      <alignment horizontal="left" vertical="center"/>
      <protection locked="0"/>
    </xf>
    <xf numFmtId="0" fontId="9" fillId="2" borderId="2" xfId="8" applyFont="1" applyFill="1" applyBorder="1" applyAlignment="1" applyProtection="1">
      <alignment horizontal="left" vertical="center"/>
      <protection locked="0"/>
    </xf>
    <xf numFmtId="164" fontId="15" fillId="2" borderId="9" xfId="8" applyNumberFormat="1" applyFont="1" applyFill="1" applyBorder="1" applyAlignment="1" applyProtection="1">
      <alignment horizontal="left" vertical="center"/>
      <protection locked="0"/>
    </xf>
    <xf numFmtId="164" fontId="15" fillId="2" borderId="2" xfId="8" applyNumberFormat="1" applyFont="1" applyFill="1" applyBorder="1" applyAlignment="1" applyProtection="1">
      <alignment horizontal="left" vertical="center"/>
      <protection locked="0"/>
    </xf>
    <xf numFmtId="0" fontId="15" fillId="2" borderId="9" xfId="8" applyFont="1" applyFill="1" applyBorder="1" applyAlignment="1" applyProtection="1">
      <alignment horizontal="left" vertical="center" wrapText="1"/>
      <protection locked="0"/>
    </xf>
    <xf numFmtId="0" fontId="10" fillId="0" borderId="19" xfId="8" applyFont="1" applyBorder="1" applyAlignment="1">
      <alignment horizontal="center" vertical="center" wrapText="1"/>
    </xf>
    <xf numFmtId="0" fontId="10" fillId="0" borderId="6" xfId="8" applyFont="1" applyBorder="1" applyAlignment="1">
      <alignment horizontal="center" vertical="center"/>
    </xf>
    <xf numFmtId="0" fontId="2" fillId="0" borderId="27" xfId="13" applyFont="1" applyFill="1" applyBorder="1" applyAlignment="1">
      <alignment horizontal="left" vertical="center" wrapText="1"/>
    </xf>
    <xf numFmtId="0" fontId="2" fillId="0" borderId="1" xfId="13" applyFont="1" applyFill="1" applyBorder="1" applyAlignment="1">
      <alignment horizontal="left" vertical="top" wrapText="1"/>
    </xf>
    <xf numFmtId="0" fontId="2" fillId="0" borderId="27" xfId="13" applyFont="1" applyFill="1" applyBorder="1" applyAlignment="1">
      <alignment horizontal="left" vertical="top" wrapText="1"/>
    </xf>
    <xf numFmtId="0" fontId="14" fillId="0" borderId="16" xfId="8" applyFont="1" applyBorder="1" applyAlignment="1">
      <alignment horizontal="center" vertical="center" wrapText="1"/>
    </xf>
    <xf numFmtId="0" fontId="14" fillId="0" borderId="26" xfId="8" applyFont="1" applyBorder="1" applyAlignment="1">
      <alignment horizontal="center" vertical="center" wrapText="1"/>
    </xf>
    <xf numFmtId="0" fontId="15" fillId="0" borderId="1" xfId="8" applyFont="1" applyBorder="1" applyAlignment="1">
      <alignment horizontal="center" vertical="center" wrapText="1"/>
    </xf>
    <xf numFmtId="0" fontId="15" fillId="0" borderId="27" xfId="8" applyFont="1" applyBorder="1" applyAlignment="1">
      <alignment horizontal="center" vertical="center" wrapText="1"/>
    </xf>
    <xf numFmtId="0" fontId="14" fillId="12" borderId="1" xfId="8" applyFont="1" applyFill="1" applyBorder="1" applyAlignment="1">
      <alignment horizontal="center" vertical="center"/>
    </xf>
    <xf numFmtId="0" fontId="12" fillId="11" borderId="0" xfId="0" applyFont="1" applyFill="1" applyAlignment="1">
      <alignment horizontal="center"/>
    </xf>
    <xf numFmtId="0" fontId="5" fillId="2" borderId="5" xfId="0" applyFont="1" applyFill="1" applyBorder="1" applyAlignment="1" applyProtection="1">
      <alignment horizontal="center" vertical="center"/>
      <protection locked="0"/>
    </xf>
    <xf numFmtId="0" fontId="2" fillId="0" borderId="0" xfId="0" applyFont="1" applyAlignment="1">
      <alignment horizontal="left" vertical="center"/>
    </xf>
    <xf numFmtId="0" fontId="5" fillId="11" borderId="0" xfId="12" applyFont="1" applyFill="1" applyBorder="1" applyAlignment="1">
      <alignment horizontal="center" vertical="center" wrapText="1" shrinkToFit="1"/>
    </xf>
    <xf numFmtId="0" fontId="12" fillId="11" borderId="0" xfId="0" applyFont="1" applyFill="1" applyAlignment="1">
      <alignment horizontal="left"/>
    </xf>
    <xf numFmtId="0" fontId="5" fillId="12" borderId="0" xfId="12" applyFont="1" applyFill="1" applyBorder="1" applyAlignment="1">
      <alignment horizontal="center" vertical="center" wrapText="1" shrinkToFit="1"/>
    </xf>
    <xf numFmtId="0" fontId="4" fillId="2" borderId="0" xfId="12" applyFill="1" applyBorder="1" applyAlignment="1" applyProtection="1">
      <alignment horizontal="left" vertical="center" shrinkToFit="1"/>
      <protection locked="0"/>
    </xf>
    <xf numFmtId="0" fontId="35" fillId="6" borderId="5" xfId="12" applyFont="1" applyFill="1" applyBorder="1" applyAlignment="1">
      <alignment horizontal="center" vertical="center" shrinkToFit="1"/>
    </xf>
    <xf numFmtId="0" fontId="4" fillId="2" borderId="5" xfId="4" applyBorder="1" applyAlignment="1">
      <alignment horizontal="left" vertical="center" shrinkToFit="1"/>
      <protection locked="0"/>
    </xf>
    <xf numFmtId="0" fontId="4" fillId="2" borderId="5" xfId="1" applyFill="1" applyBorder="1" applyAlignment="1" applyProtection="1">
      <alignment horizontal="left" vertical="center" shrinkToFit="1"/>
      <protection locked="0"/>
    </xf>
    <xf numFmtId="0" fontId="14" fillId="0" borderId="1" xfId="0" applyFont="1" applyBorder="1" applyAlignment="1">
      <alignment horizontal="center" vertical="top" wrapText="1"/>
    </xf>
    <xf numFmtId="166" fontId="34" fillId="0" borderId="1" xfId="0" applyNumberFormat="1" applyFont="1" applyBorder="1" applyAlignment="1">
      <alignment horizontal="center" vertical="center" wrapText="1"/>
    </xf>
    <xf numFmtId="166" fontId="27" fillId="0" borderId="1" xfId="0" applyNumberFormat="1" applyFont="1" applyBorder="1" applyAlignment="1">
      <alignment horizontal="right" vertical="center" wrapText="1"/>
    </xf>
    <xf numFmtId="0" fontId="26" fillId="0" borderId="0" xfId="7" applyFont="1" applyFill="1" applyBorder="1" applyAlignment="1">
      <alignment horizontal="left" vertical="center"/>
    </xf>
    <xf numFmtId="0" fontId="9" fillId="0" borderId="16" xfId="8" applyFont="1" applyBorder="1" applyAlignment="1">
      <alignment horizontal="left" vertical="center" wrapText="1"/>
    </xf>
    <xf numFmtId="0" fontId="9" fillId="0" borderId="26" xfId="8" applyFont="1" applyBorder="1" applyAlignment="1">
      <alignment horizontal="left" vertical="center" wrapText="1"/>
    </xf>
    <xf numFmtId="0" fontId="14" fillId="9" borderId="4" xfId="0" applyFont="1" applyFill="1" applyBorder="1" applyAlignment="1">
      <alignment horizontal="center" vertical="top"/>
    </xf>
    <xf numFmtId="0" fontId="14" fillId="9" borderId="25" xfId="0" applyFont="1" applyFill="1" applyBorder="1" applyAlignment="1">
      <alignment horizontal="center" vertical="top"/>
    </xf>
    <xf numFmtId="0" fontId="27" fillId="0" borderId="21" xfId="0" applyFont="1" applyBorder="1" applyAlignment="1">
      <alignment horizontal="center" vertical="center"/>
    </xf>
    <xf numFmtId="0" fontId="27" fillId="0" borderId="24" xfId="0" applyFont="1" applyBorder="1" applyAlignment="1">
      <alignment horizontal="center" vertical="center"/>
    </xf>
    <xf numFmtId="0" fontId="12" fillId="2" borderId="5" xfId="0" applyFont="1" applyFill="1" applyBorder="1" applyAlignment="1" applyProtection="1">
      <alignment horizontal="left" vertical="center"/>
      <protection locked="0"/>
    </xf>
    <xf numFmtId="0" fontId="12" fillId="14" borderId="0" xfId="0" applyFont="1" applyFill="1" applyAlignment="1">
      <alignment horizontal="center" vertical="center" wrapText="1"/>
    </xf>
    <xf numFmtId="0" fontId="14" fillId="9" borderId="4" xfId="8" applyFont="1" applyFill="1" applyBorder="1" applyAlignment="1">
      <alignment horizontal="center" vertical="center"/>
    </xf>
    <xf numFmtId="0" fontId="14" fillId="9" borderId="25" xfId="8" applyFont="1" applyFill="1" applyBorder="1" applyAlignment="1">
      <alignment horizontal="center" vertical="center"/>
    </xf>
    <xf numFmtId="0" fontId="5" fillId="0" borderId="0" xfId="0" applyFont="1" applyAlignment="1">
      <alignment horizontal="center" vertical="center"/>
    </xf>
    <xf numFmtId="0" fontId="5" fillId="12" borderId="1" xfId="1" applyFont="1" applyFill="1" applyBorder="1" applyAlignment="1">
      <alignment horizontal="center" vertical="center"/>
    </xf>
    <xf numFmtId="0" fontId="1" fillId="2" borderId="5" xfId="0" applyFont="1" applyFill="1" applyBorder="1" applyAlignment="1" applyProtection="1">
      <alignment horizontal="left" vertical="top"/>
      <protection locked="0"/>
    </xf>
    <xf numFmtId="0" fontId="2" fillId="2" borderId="5" xfId="0" applyFont="1" applyFill="1" applyBorder="1" applyAlignment="1" applyProtection="1">
      <alignment horizontal="left" vertical="top"/>
      <protection locked="0"/>
    </xf>
    <xf numFmtId="0" fontId="4" fillId="2" borderId="5" xfId="12" applyFill="1" applyBorder="1" applyAlignment="1" applyProtection="1">
      <alignment horizontal="left" vertical="center" shrinkToFit="1"/>
      <protection locked="0"/>
    </xf>
    <xf numFmtId="0" fontId="12" fillId="0" borderId="0" xfId="0" applyFont="1" applyAlignment="1">
      <alignment horizontal="center" vertical="center"/>
    </xf>
    <xf numFmtId="0" fontId="29" fillId="0" borderId="0" xfId="0" applyFont="1" applyAlignment="1">
      <alignment horizontal="center" vertical="top" wrapText="1"/>
    </xf>
    <xf numFmtId="165" fontId="23" fillId="11" borderId="2" xfId="0" applyNumberFormat="1" applyFont="1" applyFill="1" applyBorder="1" applyAlignment="1">
      <alignment horizontal="center"/>
    </xf>
    <xf numFmtId="165" fontId="23" fillId="12" borderId="2" xfId="0" applyNumberFormat="1" applyFont="1" applyFill="1" applyBorder="1" applyAlignment="1">
      <alignment horizontal="center"/>
    </xf>
  </cellXfs>
  <cellStyles count="20">
    <cellStyle name="01 #" xfId="5" xr:uid="{00000000-0005-0000-0000-000000000000}"/>
    <cellStyle name="01 TEXT 2" xfId="4" xr:uid="{00000000-0005-0000-0000-000001000000}"/>
    <cellStyle name="02 Prompt 2" xfId="3" xr:uid="{00000000-0005-0000-0000-000002000000}"/>
    <cellStyle name="02 Prompt 2 3" xfId="12" xr:uid="{00000000-0005-0000-0000-000003000000}"/>
    <cellStyle name="02 Prompt TITLE 2" xfId="2" xr:uid="{00000000-0005-0000-0000-000004000000}"/>
    <cellStyle name="03 Notes 2" xfId="9" xr:uid="{00000000-0005-0000-0000-000005000000}"/>
    <cellStyle name="05 Warning Text 2" xfId="10" xr:uid="{00000000-0005-0000-0000-000006000000}"/>
    <cellStyle name="Currency" xfId="17" builtinId="4"/>
    <cellStyle name="Heading 4 2" xfId="13" xr:uid="{00000000-0005-0000-0000-000007000000}"/>
    <cellStyle name="Hyperlink" xfId="7" builtinId="8"/>
    <cellStyle name="Hyperlink 2" xfId="14" xr:uid="{00000000-0005-0000-0000-000009000000}"/>
    <cellStyle name="Hyperlink 3" xfId="16" xr:uid="{DBF68898-2811-4CB5-8D5C-8F185C4DD2C8}"/>
    <cellStyle name="Hyperlink 3 2" xfId="19" xr:uid="{C38E6D8F-8BAB-485F-B293-8FC8F4B71589}"/>
    <cellStyle name="Normal" xfId="0" builtinId="0"/>
    <cellStyle name="Normal 10" xfId="11" xr:uid="{00000000-0005-0000-0000-00000B000000}"/>
    <cellStyle name="Normal 2" xfId="15" xr:uid="{00000000-0005-0000-0000-00000C000000}"/>
    <cellStyle name="Normal 2 2" xfId="8" xr:uid="{00000000-0005-0000-0000-00000D000000}"/>
    <cellStyle name="Normal 2 3" xfId="18" xr:uid="{21BCF1DD-7414-468C-950B-20AE583AACF3}"/>
    <cellStyle name="Normal 3" xfId="1" xr:uid="{00000000-0005-0000-0000-00000E000000}"/>
    <cellStyle name="Normal 3 2 2" xfId="6" xr:uid="{00000000-0005-0000-0000-00000F000000}"/>
  </cellStyles>
  <dxfs count="8">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gradientFill degree="90">
          <stop position="0">
            <color theme="0"/>
          </stop>
          <stop position="1">
            <color rgb="FFFF8585"/>
          </stop>
        </gradientFill>
      </fill>
    </dxf>
    <dxf>
      <fill>
        <patternFill>
          <bgColor theme="0" tint="-0.14996795556505021"/>
        </patternFill>
      </fill>
    </dxf>
  </dxfs>
  <tableStyles count="0" defaultTableStyle="TableStyleMedium2" defaultPivotStyle="PivotStyleLight16"/>
  <colors>
    <mruColors>
      <color rgb="FFFFFFCC"/>
      <color rgb="FF0000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620123</xdr:colOff>
      <xdr:row>11</xdr:row>
      <xdr:rowOff>154138</xdr:rowOff>
    </xdr:from>
    <xdr:to>
      <xdr:col>7</xdr:col>
      <xdr:colOff>533536</xdr:colOff>
      <xdr:row>22</xdr:row>
      <xdr:rowOff>134761</xdr:rowOff>
    </xdr:to>
    <xdr:pic>
      <xdr:nvPicPr>
        <xdr:cNvPr id="2" name="Picture 1" descr="color hcd">
          <a:extLst>
            <a:ext uri="{FF2B5EF4-FFF2-40B4-BE49-F238E27FC236}">
              <a16:creationId xmlns:a16="http://schemas.microsoft.com/office/drawing/2014/main" id="{1F2AD9CF-9E0D-469F-BF97-E76C4A9CC7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79123" y="2172027"/>
          <a:ext cx="2023024" cy="199851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cahcd.sharepoint.com/DFA/Programs/NHTF/NOFA/2018%20-%20NOFA/2018%20NHTF%20APPLICATIONS/20.%20Resources%20for%20Community%20Development%20-%20Coliseum%20Place/UA%20-%20Resources%20for%20Community%20Development/Coliseum%20Place%20-%20Universal%20Application%20-%20FINAL.xlsx?FE425C81" TargetMode="External"/><Relationship Id="rId1" Type="http://schemas.openxmlformats.org/officeDocument/2006/relationships/externalLinkPath" Target="file:///\\FE425C81\Coliseum%20Place%20-%20Universal%20Application%20-%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ss\admd\Central%20Office\EST\COMMON\SUBVENTION%20ESTIMATES\MAY%202017\Item%20141%20-%20CF%20Admin\County%20MOE%20Requirement\County%20MOE%20May%20Summary.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SSFPS05\rad\Users\sshinpau\1SHARON%20-%20PERSONAL\01%20WHAT%20WAS%20SSHINPAU\EXCEL%20DOCS\FUTURE%20296\zDFA296%20Workbook%20FY05-06%20u1207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ss\admd\Central%20Office\EST\COMMON\SUBVENTION%20ESTIMATES\JAN%202019\Item%20151%20-%20CWS\CWS%20Case%20Record%20Reviews\Jan%202019%20Case%20Record%20Reviews%20ES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ahcd.sharepoint.com/Users/csanchez/AppData/Local/Microsoft/Windows/INetCache/Content.Outlook/QHKBUJ4J/FY%2019-20%20HCD%20Methodology%20and%20Expenditur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cahcd.sharepoint.com/Users/grodine/Downloads/universalapplic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ahcd.sharepoint.com/sites/THPTeam/Shared%20Documents/General/07.%20Allocation%20Spreadsheets/01.DRAFT%20FY%2022-23%20HCD%20THP%20and%20Housing%20Navigator%20Allocations%2010%2001%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Intake"/>
      <sheetName val="Instructions"/>
      <sheetName val="General "/>
      <sheetName val="Narrative "/>
      <sheetName val="Contacts"/>
      <sheetName val="Site &amp; Units"/>
      <sheetName val="Misc."/>
      <sheetName val="Rents "/>
      <sheetName val="VHHP Rents"/>
      <sheetName val="Subsidies"/>
      <sheetName val="Dev Sources"/>
      <sheetName val="Dev Budget"/>
      <sheetName val="Perm S&amp;U"/>
      <sheetName val="Operating "/>
      <sheetName val="Cash Flow"/>
      <sheetName val="VHHP Cash Flow"/>
      <sheetName val="Experience"/>
      <sheetName val="Certifications"/>
      <sheetName val="Legal Status"/>
      <sheetName val="Narrative-Concat."/>
      <sheetName val="SD_Dropdowns"/>
      <sheetName val="Drop Down"/>
      <sheetName val="Contact Names Formula"/>
      <sheetName val="MAPPING"/>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January Summary"/>
      <sheetName val="Assumptions"/>
      <sheetName val="May 2017 Summary"/>
      <sheetName val="Estimate"/>
      <sheetName val="Automation"/>
      <sheetName val="Copy First (4)"/>
    </sheetNames>
    <sheetDataSet>
      <sheetData sheetId="0" refreshError="1"/>
      <sheetData sheetId="1" refreshError="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05"/>
      <sheetName val="Jul05"/>
      <sheetName val="Jul05Proof"/>
      <sheetName val="Stwd 296 Jul05"/>
      <sheetName val="ADJ - Jul05-Jun05"/>
      <sheetName val="Jul05-Jun05 COM % CHG-pg1"/>
      <sheetName val="Jul05-Jun05 COM % CHG-pg2"/>
      <sheetName val="Aug05"/>
      <sheetName val="Aug05Proof"/>
      <sheetName val="Stwd 296 Aug05"/>
      <sheetName val="ADJ - Aug05-Jul05"/>
      <sheetName val="Aug05-Jul05 COM % CHG-pg1"/>
      <sheetName val="Aug05-Jul05 COM % CHG-pg2"/>
      <sheetName val="Sep05"/>
      <sheetName val="Sep05Proof"/>
      <sheetName val="Stwd 296 Sept05"/>
      <sheetName val="ADJ - Sep05-Aug05"/>
      <sheetName val="Sep04-Aug05 COM % CHG-pg1"/>
      <sheetName val="Sep04-Aug05 COM % CHG-pg2"/>
      <sheetName val="Oct05"/>
      <sheetName val="Oct05Proof"/>
      <sheetName val="Stwd 296 Oct05"/>
      <sheetName val="ADJ - Oct05-Sep05"/>
      <sheetName val="Oct05-Sep05 COM % CHG-pg1"/>
      <sheetName val="Oct05-Sep05 COM % CHG-pg2"/>
      <sheetName val="Nov05"/>
      <sheetName val="Nov05Proof"/>
      <sheetName val="Stwd 296 Nov05"/>
      <sheetName val="ADJ - Nov05-Oct05"/>
      <sheetName val="Nov05-Oct05 COM % CHG-pg1"/>
      <sheetName val="Nov05-Oct05 COM % CHG-pg2"/>
      <sheetName val="Dec05"/>
      <sheetName val="Dec05Proof"/>
      <sheetName val="Stwd 296 Dec05"/>
      <sheetName val="ADJ - Dec05-Nov05"/>
      <sheetName val="Dec05-Nov05 COM % CHG-pg1"/>
      <sheetName val="Dec05-Nov05 COM % CHG-pg2"/>
      <sheetName val="Jan06"/>
      <sheetName val="Jan06Proof"/>
      <sheetName val="Stwd 296 Jan06"/>
      <sheetName val="ADJ - Jan06-Dec05"/>
      <sheetName val="Jan06-Dec05 COM % CHG-pg1"/>
      <sheetName val="Jan06-Dec05 COM % CHG-pg2"/>
      <sheetName val="Feb06"/>
      <sheetName val="Feb06Proof"/>
      <sheetName val="Stwd 296 Feb06"/>
      <sheetName val="ADJ - Feb06-Jan06"/>
      <sheetName val="Feb06-Jan06 COM % CHG-pg1"/>
      <sheetName val="Feb06-Jan06 COM % CHG-pg2"/>
      <sheetName val="Mar06"/>
      <sheetName val="Mar06Proof"/>
      <sheetName val="Stwd 296 Mar06"/>
      <sheetName val="ADJ - Mar06-Feb06"/>
      <sheetName val="Mar06-Feb06 COM % CHG-pg1"/>
      <sheetName val="Mar06-Feb06 COM % CHG-pg2"/>
      <sheetName val="Apr06"/>
      <sheetName val="Apr06Proof"/>
      <sheetName val="Stwd 296 Apr06"/>
      <sheetName val="ADJ - Apr06-Mar06"/>
      <sheetName val="Apr06-Mar06 COM % CHG-pg1"/>
      <sheetName val="Apr06-Mar06 COM % CHG-pg2"/>
      <sheetName val="May06"/>
      <sheetName val="May06Proof"/>
      <sheetName val="Stwd 296 May06"/>
      <sheetName val="ADJ - May06-Apr06"/>
      <sheetName val="May06-Apr06 COM % CHG-pg1"/>
      <sheetName val="May06-Apr06 COM % CHG-pg2"/>
      <sheetName val="Jun06"/>
      <sheetName val="Jun06Proof"/>
      <sheetName val="Stwd 296 Jun06"/>
      <sheetName val="ADJ - Jun065-May06"/>
      <sheetName val="Jun06-May06 COM % CHG-pg1"/>
      <sheetName val="Jun06-May06 COM % CHG-pg2"/>
      <sheetName val="2005-06 Totals"/>
      <sheetName val="2005-06 AVGs"/>
      <sheetName val="366 (296&amp;296X) 05-06"/>
      <sheetName val="FNS366B 05-06"/>
      <sheetName val="Jul-Sep05 CFAB"/>
      <sheetName val="Oct-Dec04 CFAB"/>
      <sheetName val="Jan-Mar06 CFAB"/>
      <sheetName val="Apr-Jun06 CFA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y Summary (2)"/>
      <sheetName val="CWS-Prob"/>
      <sheetName val="5 yr view compare"/>
      <sheetName val="FC Caseload"/>
      <sheetName val="Summary"/>
      <sheetName val="Estimate"/>
      <sheetName val="CORE"/>
      <sheetName val="FTE Levels"/>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Comparison Sorted"/>
      <sheetName val="Comparison"/>
      <sheetName val="Option1-Age18"/>
      <sheetName val="Option2-Ages18-21"/>
      <sheetName val="Option3-Expends"/>
      <sheetName val="Option4-Regional"/>
      <sheetName val="Option5-Exits from FC"/>
      <sheetName val="Option6-Region-Exits"/>
      <sheetName val="Option6-Region-Exits-OLD"/>
      <sheetName val="County Size-Region"/>
      <sheetName val="19y6mo-20yo and 20 exits"/>
      <sheetName val="Berkeley-Exits"/>
      <sheetName val="THP PlusSummary"/>
      <sheetName val="BerkeleyData THP"/>
      <sheetName val="SimoneTure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General "/>
      <sheetName val="Narrative "/>
      <sheetName val="Contacts"/>
      <sheetName val="Site &amp; Units"/>
      <sheetName val="Misc."/>
      <sheetName val="Rents "/>
      <sheetName val="VHHP Rents"/>
      <sheetName val="Subsidies"/>
      <sheetName val="Dev Sources"/>
      <sheetName val="Dev Budget"/>
      <sheetName val="Perm S&amp;U"/>
      <sheetName val="Operating "/>
      <sheetName val="Cash Flow"/>
      <sheetName val="VHHP Cash Flow"/>
      <sheetName val="Experience"/>
      <sheetName val="Certifications"/>
      <sheetName val="Legal Status"/>
      <sheetName val="Narrative-Concat."/>
      <sheetName val="SD_Dropdowns"/>
      <sheetName val="Drop Down"/>
      <sheetName val="Contact Names Formula"/>
      <sheetName val="MAPPING"/>
      <sheetName val="universalapplication"/>
      <sheetName val="Overview"/>
      <sheetName val="General_"/>
      <sheetName val="Narrative_"/>
      <sheetName val="Site_&amp;_Units"/>
      <sheetName val="Misc_"/>
      <sheetName val="Rents_"/>
      <sheetName val="VHHP_Rents"/>
      <sheetName val="Dev_Sources"/>
      <sheetName val="Dev_Budget"/>
      <sheetName val="Perm_S&amp;U"/>
      <sheetName val="Operating_"/>
      <sheetName val="Cash_Flow"/>
      <sheetName val="VHHP_Cash_Flow"/>
      <sheetName val="Legal_Status"/>
      <sheetName val="Narrative-Concat_"/>
      <sheetName val="Drop_Down"/>
      <sheetName val="Contact_Names_Formula"/>
      <sheetName val="Selection of Metho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
          <cell r="A2">
            <v>1</v>
          </cell>
          <cell r="C2">
            <v>1</v>
          </cell>
          <cell r="E2">
            <v>1</v>
          </cell>
          <cell r="G2" t="str">
            <v>AK</v>
          </cell>
        </row>
        <row r="3">
          <cell r="A3">
            <v>2</v>
          </cell>
          <cell r="C3">
            <v>2</v>
          </cell>
          <cell r="E3">
            <v>2</v>
          </cell>
          <cell r="G3" t="str">
            <v>AL</v>
          </cell>
        </row>
        <row r="4">
          <cell r="A4">
            <v>3</v>
          </cell>
          <cell r="C4">
            <v>3</v>
          </cell>
          <cell r="E4">
            <v>3</v>
          </cell>
          <cell r="G4" t="str">
            <v>AR</v>
          </cell>
        </row>
        <row r="5">
          <cell r="A5">
            <v>4</v>
          </cell>
          <cell r="C5">
            <v>4</v>
          </cell>
          <cell r="E5">
            <v>4</v>
          </cell>
          <cell r="G5" t="str">
            <v>AZ</v>
          </cell>
        </row>
        <row r="6">
          <cell r="A6">
            <v>5</v>
          </cell>
          <cell r="C6">
            <v>5</v>
          </cell>
          <cell r="E6">
            <v>5</v>
          </cell>
          <cell r="G6" t="str">
            <v>CA</v>
          </cell>
        </row>
        <row r="7">
          <cell r="A7">
            <v>6</v>
          </cell>
          <cell r="C7">
            <v>6</v>
          </cell>
          <cell r="E7">
            <v>6</v>
          </cell>
          <cell r="G7" t="str">
            <v>CO</v>
          </cell>
        </row>
        <row r="8">
          <cell r="A8">
            <v>7</v>
          </cell>
          <cell r="C8">
            <v>7</v>
          </cell>
          <cell r="E8">
            <v>7</v>
          </cell>
          <cell r="G8" t="str">
            <v>CT</v>
          </cell>
        </row>
        <row r="9">
          <cell r="A9">
            <v>8</v>
          </cell>
          <cell r="C9">
            <v>8</v>
          </cell>
          <cell r="E9">
            <v>8</v>
          </cell>
          <cell r="G9" t="str">
            <v>DC</v>
          </cell>
        </row>
        <row r="10">
          <cell r="A10">
            <v>9</v>
          </cell>
          <cell r="C10">
            <v>9</v>
          </cell>
          <cell r="E10">
            <v>9</v>
          </cell>
          <cell r="G10" t="str">
            <v>DE</v>
          </cell>
        </row>
        <row r="11">
          <cell r="A11">
            <v>10</v>
          </cell>
          <cell r="C11">
            <v>10</v>
          </cell>
          <cell r="E11">
            <v>10</v>
          </cell>
          <cell r="G11" t="str">
            <v>FL</v>
          </cell>
        </row>
        <row r="12">
          <cell r="A12">
            <v>11</v>
          </cell>
          <cell r="C12">
            <v>11</v>
          </cell>
          <cell r="E12">
            <v>11</v>
          </cell>
          <cell r="G12" t="str">
            <v>GA</v>
          </cell>
        </row>
        <row r="13">
          <cell r="A13">
            <v>12</v>
          </cell>
          <cell r="C13">
            <v>12</v>
          </cell>
          <cell r="E13">
            <v>12</v>
          </cell>
          <cell r="G13" t="str">
            <v>HI</v>
          </cell>
        </row>
        <row r="14">
          <cell r="A14">
            <v>13</v>
          </cell>
          <cell r="C14">
            <v>13</v>
          </cell>
          <cell r="E14">
            <v>13</v>
          </cell>
          <cell r="G14" t="str">
            <v>IA</v>
          </cell>
        </row>
        <row r="15">
          <cell r="A15">
            <v>14</v>
          </cell>
          <cell r="C15">
            <v>14</v>
          </cell>
          <cell r="E15">
            <v>14</v>
          </cell>
          <cell r="G15" t="str">
            <v>ID</v>
          </cell>
        </row>
        <row r="16">
          <cell r="A16">
            <v>15</v>
          </cell>
          <cell r="C16">
            <v>15</v>
          </cell>
          <cell r="E16">
            <v>15</v>
          </cell>
          <cell r="G16" t="str">
            <v>IL</v>
          </cell>
        </row>
        <row r="17">
          <cell r="A17">
            <v>16</v>
          </cell>
          <cell r="C17">
            <v>16</v>
          </cell>
          <cell r="E17">
            <v>16</v>
          </cell>
          <cell r="G17" t="str">
            <v>IN</v>
          </cell>
        </row>
        <row r="18">
          <cell r="A18">
            <v>17</v>
          </cell>
          <cell r="C18">
            <v>17</v>
          </cell>
          <cell r="E18">
            <v>17</v>
          </cell>
          <cell r="G18" t="str">
            <v>KS</v>
          </cell>
        </row>
        <row r="19">
          <cell r="A19">
            <v>18</v>
          </cell>
          <cell r="C19">
            <v>18</v>
          </cell>
          <cell r="E19">
            <v>18</v>
          </cell>
          <cell r="G19" t="str">
            <v>KY</v>
          </cell>
        </row>
        <row r="20">
          <cell r="A20">
            <v>19</v>
          </cell>
          <cell r="C20">
            <v>19</v>
          </cell>
          <cell r="E20">
            <v>19</v>
          </cell>
          <cell r="G20" t="str">
            <v>LA</v>
          </cell>
        </row>
        <row r="21">
          <cell r="A21">
            <v>20</v>
          </cell>
          <cell r="C21">
            <v>20</v>
          </cell>
          <cell r="E21">
            <v>20</v>
          </cell>
          <cell r="G21" t="str">
            <v>MA</v>
          </cell>
        </row>
        <row r="22">
          <cell r="A22">
            <v>22</v>
          </cell>
          <cell r="C22">
            <v>22</v>
          </cell>
          <cell r="E22">
            <v>21</v>
          </cell>
          <cell r="G22" t="str">
            <v>MD</v>
          </cell>
        </row>
        <row r="23">
          <cell r="A23">
            <v>23</v>
          </cell>
          <cell r="C23">
            <v>23</v>
          </cell>
          <cell r="E23">
            <v>22</v>
          </cell>
          <cell r="G23" t="str">
            <v>ME</v>
          </cell>
        </row>
        <row r="24">
          <cell r="A24">
            <v>24</v>
          </cell>
          <cell r="C24">
            <v>24</v>
          </cell>
          <cell r="E24">
            <v>23</v>
          </cell>
          <cell r="G24" t="str">
            <v>MI</v>
          </cell>
        </row>
        <row r="25">
          <cell r="A25">
            <v>25</v>
          </cell>
          <cell r="C25">
            <v>25</v>
          </cell>
          <cell r="E25">
            <v>24</v>
          </cell>
          <cell r="G25" t="str">
            <v>MN</v>
          </cell>
        </row>
        <row r="26">
          <cell r="A26">
            <v>26</v>
          </cell>
          <cell r="C26">
            <v>26</v>
          </cell>
          <cell r="E26">
            <v>25</v>
          </cell>
          <cell r="G26" t="str">
            <v>MO</v>
          </cell>
        </row>
        <row r="27">
          <cell r="A27">
            <v>27</v>
          </cell>
          <cell r="C27">
            <v>27</v>
          </cell>
          <cell r="E27">
            <v>26</v>
          </cell>
          <cell r="G27" t="str">
            <v>MS</v>
          </cell>
        </row>
        <row r="28">
          <cell r="A28">
            <v>28</v>
          </cell>
          <cell r="C28">
            <v>28</v>
          </cell>
          <cell r="E28">
            <v>27</v>
          </cell>
          <cell r="G28" t="str">
            <v>MT</v>
          </cell>
        </row>
        <row r="29">
          <cell r="A29">
            <v>29</v>
          </cell>
          <cell r="C29">
            <v>29</v>
          </cell>
          <cell r="E29">
            <v>28</v>
          </cell>
          <cell r="G29" t="str">
            <v>NC</v>
          </cell>
        </row>
        <row r="30">
          <cell r="A30">
            <v>30</v>
          </cell>
          <cell r="C30">
            <v>30</v>
          </cell>
          <cell r="E30">
            <v>29</v>
          </cell>
          <cell r="G30" t="str">
            <v>ND</v>
          </cell>
        </row>
        <row r="31">
          <cell r="A31">
            <v>31</v>
          </cell>
          <cell r="C31">
            <v>31</v>
          </cell>
          <cell r="E31">
            <v>30</v>
          </cell>
          <cell r="G31" t="str">
            <v>NE</v>
          </cell>
        </row>
        <row r="32">
          <cell r="A32">
            <v>32</v>
          </cell>
          <cell r="C32">
            <v>32</v>
          </cell>
          <cell r="E32">
            <v>31</v>
          </cell>
          <cell r="G32" t="str">
            <v>NH</v>
          </cell>
        </row>
        <row r="33">
          <cell r="A33">
            <v>33</v>
          </cell>
          <cell r="C33">
            <v>33</v>
          </cell>
          <cell r="E33">
            <v>32</v>
          </cell>
          <cell r="G33" t="str">
            <v>NJ</v>
          </cell>
        </row>
        <row r="34">
          <cell r="A34">
            <v>34</v>
          </cell>
          <cell r="C34">
            <v>34</v>
          </cell>
          <cell r="E34">
            <v>33</v>
          </cell>
          <cell r="G34" t="str">
            <v>NM</v>
          </cell>
        </row>
        <row r="35">
          <cell r="A35">
            <v>35</v>
          </cell>
          <cell r="C35">
            <v>35</v>
          </cell>
          <cell r="E35">
            <v>34</v>
          </cell>
          <cell r="G35" t="str">
            <v>NV</v>
          </cell>
        </row>
        <row r="36">
          <cell r="A36">
            <v>36</v>
          </cell>
          <cell r="C36">
            <v>36</v>
          </cell>
          <cell r="E36">
            <v>35</v>
          </cell>
          <cell r="G36" t="str">
            <v>NY</v>
          </cell>
        </row>
        <row r="37">
          <cell r="A37">
            <v>37</v>
          </cell>
          <cell r="C37">
            <v>37</v>
          </cell>
          <cell r="E37">
            <v>36</v>
          </cell>
          <cell r="G37" t="str">
            <v>OH</v>
          </cell>
        </row>
        <row r="38">
          <cell r="A38">
            <v>38</v>
          </cell>
          <cell r="C38">
            <v>38</v>
          </cell>
          <cell r="E38">
            <v>37</v>
          </cell>
          <cell r="G38" t="str">
            <v>OK</v>
          </cell>
        </row>
        <row r="39">
          <cell r="A39">
            <v>39</v>
          </cell>
          <cell r="C39">
            <v>39</v>
          </cell>
          <cell r="E39">
            <v>38</v>
          </cell>
          <cell r="G39" t="str">
            <v>OR</v>
          </cell>
        </row>
        <row r="40">
          <cell r="A40">
            <v>40</v>
          </cell>
          <cell r="C40">
            <v>40</v>
          </cell>
          <cell r="E40">
            <v>39</v>
          </cell>
          <cell r="G40" t="str">
            <v>PA</v>
          </cell>
        </row>
        <row r="41">
          <cell r="A41">
            <v>41</v>
          </cell>
          <cell r="E41">
            <v>40</v>
          </cell>
          <cell r="G41" t="str">
            <v>RI</v>
          </cell>
        </row>
        <row r="42">
          <cell r="A42">
            <v>42</v>
          </cell>
          <cell r="E42">
            <v>41</v>
          </cell>
          <cell r="G42" t="str">
            <v>SC</v>
          </cell>
        </row>
        <row r="43">
          <cell r="A43">
            <v>43</v>
          </cell>
          <cell r="E43">
            <v>42</v>
          </cell>
          <cell r="G43" t="str">
            <v>SD</v>
          </cell>
        </row>
        <row r="44">
          <cell r="A44">
            <v>44</v>
          </cell>
          <cell r="E44">
            <v>43</v>
          </cell>
          <cell r="G44" t="str">
            <v>TN</v>
          </cell>
        </row>
        <row r="45">
          <cell r="A45">
            <v>45</v>
          </cell>
          <cell r="E45">
            <v>44</v>
          </cell>
          <cell r="G45" t="str">
            <v>TX</v>
          </cell>
        </row>
        <row r="46">
          <cell r="A46">
            <v>46</v>
          </cell>
          <cell r="E46">
            <v>45</v>
          </cell>
          <cell r="G46" t="str">
            <v>UT</v>
          </cell>
        </row>
        <row r="47">
          <cell r="A47">
            <v>47</v>
          </cell>
          <cell r="E47">
            <v>46</v>
          </cell>
          <cell r="G47" t="str">
            <v>VA</v>
          </cell>
        </row>
        <row r="48">
          <cell r="A48">
            <v>48</v>
          </cell>
          <cell r="E48">
            <v>47</v>
          </cell>
          <cell r="G48" t="str">
            <v>VT</v>
          </cell>
        </row>
        <row r="49">
          <cell r="A49">
            <v>49</v>
          </cell>
          <cell r="E49">
            <v>48</v>
          </cell>
          <cell r="G49" t="str">
            <v>WA</v>
          </cell>
        </row>
        <row r="50">
          <cell r="A50">
            <v>50</v>
          </cell>
          <cell r="E50">
            <v>49</v>
          </cell>
          <cell r="G50" t="str">
            <v>WI</v>
          </cell>
        </row>
        <row r="51">
          <cell r="A51">
            <v>51</v>
          </cell>
          <cell r="E51">
            <v>50</v>
          </cell>
          <cell r="G51" t="str">
            <v>WV</v>
          </cell>
        </row>
        <row r="52">
          <cell r="A52">
            <v>52</v>
          </cell>
          <cell r="E52">
            <v>51</v>
          </cell>
          <cell r="G52" t="str">
            <v>WY</v>
          </cell>
        </row>
        <row r="53">
          <cell r="E53">
            <v>52</v>
          </cell>
        </row>
        <row r="54">
          <cell r="E54">
            <v>53</v>
          </cell>
        </row>
        <row r="55">
          <cell r="E55">
            <v>54</v>
          </cell>
        </row>
        <row r="56">
          <cell r="E56">
            <v>55</v>
          </cell>
        </row>
        <row r="57">
          <cell r="E57">
            <v>56</v>
          </cell>
        </row>
        <row r="58">
          <cell r="E58">
            <v>57</v>
          </cell>
        </row>
        <row r="59">
          <cell r="E59">
            <v>58</v>
          </cell>
        </row>
        <row r="60">
          <cell r="E60">
            <v>59</v>
          </cell>
        </row>
        <row r="61">
          <cell r="E61">
            <v>60</v>
          </cell>
        </row>
        <row r="62">
          <cell r="E62">
            <v>61</v>
          </cell>
        </row>
        <row r="63">
          <cell r="E63">
            <v>62</v>
          </cell>
        </row>
        <row r="64">
          <cell r="E64">
            <v>63</v>
          </cell>
        </row>
        <row r="65">
          <cell r="E65">
            <v>64</v>
          </cell>
        </row>
        <row r="66">
          <cell r="E66">
            <v>65</v>
          </cell>
        </row>
        <row r="67">
          <cell r="E67">
            <v>66</v>
          </cell>
        </row>
        <row r="68">
          <cell r="E68">
            <v>67</v>
          </cell>
        </row>
        <row r="69">
          <cell r="E69">
            <v>68</v>
          </cell>
        </row>
        <row r="70">
          <cell r="E70">
            <v>69</v>
          </cell>
        </row>
        <row r="71">
          <cell r="E71">
            <v>70</v>
          </cell>
        </row>
        <row r="72">
          <cell r="E72">
            <v>71</v>
          </cell>
        </row>
        <row r="73">
          <cell r="E73">
            <v>72</v>
          </cell>
        </row>
        <row r="74">
          <cell r="E74">
            <v>73</v>
          </cell>
        </row>
        <row r="75">
          <cell r="E75">
            <v>74</v>
          </cell>
        </row>
        <row r="76">
          <cell r="E76">
            <v>75</v>
          </cell>
        </row>
        <row r="77">
          <cell r="E77">
            <v>76</v>
          </cell>
        </row>
        <row r="78">
          <cell r="E78">
            <v>77</v>
          </cell>
        </row>
        <row r="79">
          <cell r="E79">
            <v>78</v>
          </cell>
        </row>
        <row r="80">
          <cell r="E80">
            <v>79</v>
          </cell>
        </row>
        <row r="81">
          <cell r="E81">
            <v>80</v>
          </cell>
        </row>
      </sheetData>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P FINAL"/>
      <sheetName val="HNMP FINAL"/>
      <sheetName val="THP DRAFT"/>
      <sheetName val="HNMP DRAFT "/>
      <sheetName val=" THP Housing w links &amp; DSS data"/>
      <sheetName val="Unaccompanied youth 18-24"/>
      <sheetName val="Unaccompanied youth 18-24 PIT"/>
      <sheetName val=" PIT by County)"/>
      <sheetName val="PIT youth 17-20"/>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TAY@hcd.ca.go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9BB11-7F41-4793-A391-47CEDAA86B11}">
  <sheetPr>
    <tabColor theme="4" tint="0.59999389629810485"/>
  </sheetPr>
  <dimension ref="A1:S38"/>
  <sheetViews>
    <sheetView showGridLines="0" topLeftCell="A27" zoomScale="90" zoomScaleNormal="90" zoomScaleSheetLayoutView="96" workbookViewId="0">
      <selection activeCell="M17" sqref="M17"/>
    </sheetView>
  </sheetViews>
  <sheetFormatPr defaultRowHeight="15" x14ac:dyDescent="0.25"/>
  <cols>
    <col min="1" max="1" width="4.5703125" customWidth="1"/>
    <col min="5" max="5" width="12.5703125" bestFit="1" customWidth="1"/>
    <col min="10" max="10" width="14.5703125" customWidth="1"/>
  </cols>
  <sheetData>
    <row r="1" spans="1:10" x14ac:dyDescent="0.25">
      <c r="A1" s="283" t="s">
        <v>0</v>
      </c>
      <c r="B1" s="283"/>
      <c r="C1" s="283"/>
      <c r="D1" s="283"/>
      <c r="E1" s="283"/>
      <c r="F1" s="283"/>
      <c r="G1" s="283"/>
      <c r="H1" s="283"/>
      <c r="I1" s="283"/>
      <c r="J1" s="283"/>
    </row>
    <row r="2" spans="1:10" x14ac:dyDescent="0.25">
      <c r="A2" s="283"/>
      <c r="B2" s="283"/>
      <c r="C2" s="283"/>
      <c r="D2" s="283"/>
      <c r="E2" s="283"/>
      <c r="F2" s="283"/>
      <c r="G2" s="283"/>
      <c r="H2" s="283"/>
      <c r="I2" s="283"/>
      <c r="J2" s="283"/>
    </row>
    <row r="3" spans="1:10" x14ac:dyDescent="0.25">
      <c r="A3" s="283"/>
      <c r="B3" s="283"/>
      <c r="C3" s="283"/>
      <c r="D3" s="283"/>
      <c r="E3" s="283"/>
      <c r="F3" s="283"/>
      <c r="G3" s="283"/>
      <c r="H3" s="283"/>
      <c r="I3" s="283"/>
      <c r="J3" s="283"/>
    </row>
    <row r="4" spans="1:10" x14ac:dyDescent="0.25">
      <c r="A4" s="283"/>
      <c r="B4" s="283"/>
      <c r="C4" s="283"/>
      <c r="D4" s="283"/>
      <c r="E4" s="283"/>
      <c r="F4" s="283"/>
      <c r="G4" s="283"/>
      <c r="H4" s="283"/>
      <c r="I4" s="283"/>
      <c r="J4" s="283"/>
    </row>
    <row r="5" spans="1:10" x14ac:dyDescent="0.25">
      <c r="A5" s="283"/>
      <c r="B5" s="283"/>
      <c r="C5" s="283"/>
      <c r="D5" s="283"/>
      <c r="E5" s="283"/>
      <c r="F5" s="283"/>
      <c r="G5" s="283"/>
      <c r="H5" s="283"/>
      <c r="I5" s="283"/>
      <c r="J5" s="283"/>
    </row>
    <row r="6" spans="1:10" x14ac:dyDescent="0.25">
      <c r="A6" s="283"/>
      <c r="B6" s="283"/>
      <c r="C6" s="283"/>
      <c r="D6" s="283"/>
      <c r="E6" s="283"/>
      <c r="F6" s="283"/>
      <c r="G6" s="283"/>
      <c r="H6" s="283"/>
      <c r="I6" s="283"/>
      <c r="J6" s="283"/>
    </row>
    <row r="7" spans="1:10" x14ac:dyDescent="0.25">
      <c r="A7" s="283"/>
      <c r="B7" s="283"/>
      <c r="C7" s="283"/>
      <c r="D7" s="283"/>
      <c r="E7" s="283"/>
      <c r="F7" s="283"/>
      <c r="G7" s="283"/>
      <c r="H7" s="283"/>
      <c r="I7" s="283"/>
      <c r="J7" s="283"/>
    </row>
    <row r="8" spans="1:10" x14ac:dyDescent="0.25">
      <c r="A8" s="283"/>
      <c r="B8" s="283"/>
      <c r="C8" s="283"/>
      <c r="D8" s="283"/>
      <c r="E8" s="283"/>
      <c r="F8" s="283"/>
      <c r="G8" s="283"/>
      <c r="H8" s="283"/>
      <c r="I8" s="283"/>
      <c r="J8" s="283"/>
    </row>
    <row r="9" spans="1:10" x14ac:dyDescent="0.25">
      <c r="A9" s="283"/>
      <c r="B9" s="283"/>
      <c r="C9" s="283"/>
      <c r="D9" s="283"/>
      <c r="E9" s="283"/>
      <c r="F9" s="283"/>
      <c r="G9" s="283"/>
      <c r="H9" s="283"/>
      <c r="I9" s="283"/>
      <c r="J9" s="283"/>
    </row>
    <row r="10" spans="1:10" x14ac:dyDescent="0.25">
      <c r="A10" s="283"/>
      <c r="B10" s="283"/>
      <c r="C10" s="283"/>
      <c r="D10" s="283"/>
      <c r="E10" s="283"/>
      <c r="F10" s="283"/>
      <c r="G10" s="283"/>
      <c r="H10" s="283"/>
      <c r="I10" s="283"/>
      <c r="J10" s="283"/>
    </row>
    <row r="11" spans="1:10" x14ac:dyDescent="0.25">
      <c r="A11" s="283"/>
      <c r="B11" s="283"/>
      <c r="C11" s="283"/>
      <c r="D11" s="283"/>
      <c r="E11" s="283"/>
      <c r="F11" s="283"/>
      <c r="G11" s="283"/>
      <c r="H11" s="283"/>
      <c r="I11" s="283"/>
      <c r="J11" s="283"/>
    </row>
    <row r="12" spans="1:10" x14ac:dyDescent="0.25">
      <c r="A12" s="283"/>
      <c r="B12" s="283"/>
      <c r="C12" s="283"/>
      <c r="D12" s="283"/>
      <c r="E12" s="283"/>
      <c r="F12" s="283"/>
      <c r="G12" s="283"/>
      <c r="H12" s="283"/>
      <c r="I12" s="283"/>
      <c r="J12" s="283"/>
    </row>
    <row r="13" spans="1:10" x14ac:dyDescent="0.25">
      <c r="A13" s="283"/>
      <c r="B13" s="283"/>
      <c r="C13" s="283"/>
      <c r="D13" s="283"/>
      <c r="E13" s="283"/>
      <c r="F13" s="283"/>
      <c r="G13" s="283"/>
      <c r="H13" s="283"/>
      <c r="I13" s="283"/>
      <c r="J13" s="283"/>
    </row>
    <row r="14" spans="1:10" x14ac:dyDescent="0.25">
      <c r="A14" s="283"/>
      <c r="B14" s="283"/>
      <c r="C14" s="283"/>
      <c r="D14" s="283"/>
      <c r="E14" s="283"/>
      <c r="F14" s="283"/>
      <c r="G14" s="283"/>
      <c r="H14" s="283"/>
      <c r="I14" s="283"/>
      <c r="J14" s="283"/>
    </row>
    <row r="15" spans="1:10" x14ac:dyDescent="0.25">
      <c r="A15" s="283"/>
      <c r="B15" s="283"/>
      <c r="C15" s="283"/>
      <c r="D15" s="283"/>
      <c r="E15" s="283"/>
      <c r="F15" s="283"/>
      <c r="G15" s="283"/>
      <c r="H15" s="283"/>
      <c r="I15" s="283"/>
      <c r="J15" s="283"/>
    </row>
    <row r="16" spans="1:10" x14ac:dyDescent="0.25">
      <c r="A16" s="283"/>
      <c r="B16" s="283"/>
      <c r="C16" s="283"/>
      <c r="D16" s="283"/>
      <c r="E16" s="283"/>
      <c r="F16" s="283"/>
      <c r="G16" s="283"/>
      <c r="H16" s="283"/>
      <c r="I16" s="283"/>
      <c r="J16" s="283"/>
    </row>
    <row r="17" spans="1:19" x14ac:dyDescent="0.25">
      <c r="A17" s="283"/>
      <c r="B17" s="283"/>
      <c r="C17" s="283"/>
      <c r="D17" s="283"/>
      <c r="E17" s="283"/>
      <c r="F17" s="283"/>
      <c r="G17" s="283"/>
      <c r="H17" s="283"/>
      <c r="I17" s="283"/>
      <c r="J17" s="283"/>
    </row>
    <row r="18" spans="1:19" x14ac:dyDescent="0.25">
      <c r="A18" s="283"/>
      <c r="B18" s="283"/>
      <c r="C18" s="283"/>
      <c r="D18" s="283"/>
      <c r="E18" s="283"/>
      <c r="F18" s="283"/>
      <c r="G18" s="283"/>
      <c r="H18" s="283"/>
      <c r="I18" s="283"/>
      <c r="J18" s="283"/>
    </row>
    <row r="19" spans="1:19" x14ac:dyDescent="0.25">
      <c r="A19" s="283"/>
      <c r="B19" s="283"/>
      <c r="C19" s="283"/>
      <c r="D19" s="283"/>
      <c r="E19" s="283"/>
      <c r="F19" s="283"/>
      <c r="G19" s="283"/>
      <c r="H19" s="283"/>
      <c r="I19" s="283"/>
      <c r="J19" s="283"/>
      <c r="S19" t="s">
        <v>1</v>
      </c>
    </row>
    <row r="20" spans="1:19" x14ac:dyDescent="0.25">
      <c r="A20" s="283"/>
      <c r="B20" s="283"/>
      <c r="C20" s="283"/>
      <c r="D20" s="283"/>
      <c r="E20" s="283"/>
      <c r="F20" s="283"/>
      <c r="G20" s="283"/>
      <c r="H20" s="283"/>
      <c r="I20" s="283"/>
      <c r="J20" s="283"/>
    </row>
    <row r="21" spans="1:19" x14ac:dyDescent="0.25">
      <c r="A21" s="283"/>
      <c r="B21" s="283"/>
      <c r="C21" s="283"/>
      <c r="D21" s="283"/>
      <c r="E21" s="283"/>
      <c r="F21" s="283"/>
      <c r="G21" s="283"/>
      <c r="H21" s="283"/>
      <c r="I21" s="283"/>
      <c r="J21" s="283"/>
    </row>
    <row r="22" spans="1:19" x14ac:dyDescent="0.25">
      <c r="A22" s="283"/>
      <c r="B22" s="283"/>
      <c r="C22" s="283"/>
      <c r="D22" s="283"/>
      <c r="E22" s="283"/>
      <c r="F22" s="283"/>
      <c r="G22" s="283"/>
      <c r="H22" s="283"/>
      <c r="I22" s="283"/>
      <c r="J22" s="283"/>
    </row>
    <row r="23" spans="1:19" x14ac:dyDescent="0.25">
      <c r="A23" s="283"/>
      <c r="B23" s="283"/>
      <c r="C23" s="283"/>
      <c r="D23" s="283"/>
      <c r="E23" s="283"/>
      <c r="F23" s="283"/>
      <c r="G23" s="283"/>
      <c r="H23" s="283"/>
      <c r="I23" s="283"/>
      <c r="J23" s="283"/>
    </row>
    <row r="24" spans="1:19" x14ac:dyDescent="0.25">
      <c r="A24" s="283"/>
      <c r="B24" s="283"/>
      <c r="C24" s="283"/>
      <c r="D24" s="283"/>
      <c r="E24" s="283"/>
      <c r="F24" s="283"/>
      <c r="G24" s="283"/>
      <c r="H24" s="283"/>
      <c r="I24" s="283"/>
      <c r="J24" s="283"/>
    </row>
    <row r="25" spans="1:19" x14ac:dyDescent="0.25">
      <c r="A25" s="283"/>
      <c r="B25" s="283"/>
      <c r="C25" s="283"/>
      <c r="D25" s="283"/>
      <c r="E25" s="283"/>
      <c r="F25" s="283"/>
      <c r="G25" s="283"/>
      <c r="H25" s="283"/>
      <c r="I25" s="283"/>
      <c r="J25" s="283"/>
    </row>
    <row r="26" spans="1:19" x14ac:dyDescent="0.25">
      <c r="A26" s="283"/>
      <c r="B26" s="283"/>
      <c r="C26" s="283"/>
      <c r="D26" s="283"/>
      <c r="E26" s="283"/>
      <c r="F26" s="283"/>
      <c r="G26" s="283"/>
      <c r="H26" s="283"/>
      <c r="I26" s="283"/>
      <c r="J26" s="283"/>
    </row>
    <row r="27" spans="1:19" ht="189" customHeight="1" x14ac:dyDescent="0.25">
      <c r="A27" s="283"/>
      <c r="B27" s="283"/>
      <c r="C27" s="283"/>
      <c r="D27" s="283"/>
      <c r="E27" s="283"/>
      <c r="F27" s="283"/>
      <c r="G27" s="283"/>
      <c r="H27" s="283"/>
      <c r="I27" s="283"/>
      <c r="J27" s="283"/>
    </row>
    <row r="29" spans="1:19" ht="21" x14ac:dyDescent="0.25">
      <c r="E29" s="13"/>
    </row>
    <row r="32" spans="1:19" ht="15.75" x14ac:dyDescent="0.25">
      <c r="A32" s="282" t="s">
        <v>2</v>
      </c>
      <c r="B32" s="282"/>
      <c r="C32" s="282"/>
      <c r="D32" s="282"/>
      <c r="E32" s="282"/>
      <c r="F32" s="282"/>
      <c r="G32" s="282"/>
      <c r="H32" s="282"/>
      <c r="I32" s="282"/>
      <c r="J32" s="282"/>
      <c r="K32" t="s">
        <v>3</v>
      </c>
    </row>
    <row r="33" spans="1:11" ht="14.85" customHeight="1" x14ac:dyDescent="0.25">
      <c r="A33" s="282" t="s">
        <v>4</v>
      </c>
      <c r="B33" s="282"/>
      <c r="C33" s="282"/>
      <c r="D33" s="282"/>
      <c r="E33" s="282"/>
      <c r="F33" s="282"/>
      <c r="G33" s="282"/>
      <c r="H33" s="282"/>
      <c r="I33" s="282"/>
      <c r="J33" s="282"/>
      <c r="K33" s="180"/>
    </row>
    <row r="34" spans="1:11" ht="14.85" customHeight="1" x14ac:dyDescent="0.25">
      <c r="A34" s="282" t="s">
        <v>5</v>
      </c>
      <c r="B34" s="282"/>
      <c r="C34" s="282"/>
      <c r="D34" s="282"/>
      <c r="E34" s="282"/>
      <c r="F34" s="282"/>
      <c r="G34" s="282"/>
      <c r="H34" s="282"/>
      <c r="I34" s="282"/>
      <c r="J34" s="282"/>
      <c r="K34" s="180"/>
    </row>
    <row r="35" spans="1:11" ht="14.85" customHeight="1" x14ac:dyDescent="0.25">
      <c r="A35" s="282" t="s">
        <v>6</v>
      </c>
      <c r="B35" s="282"/>
      <c r="C35" s="282"/>
      <c r="D35" s="282"/>
      <c r="E35" s="282"/>
      <c r="F35" s="282"/>
      <c r="G35" s="282"/>
      <c r="H35" s="282"/>
      <c r="I35" s="282"/>
      <c r="J35" s="282"/>
      <c r="K35" s="14"/>
    </row>
    <row r="36" spans="1:11" ht="14.85" customHeight="1" x14ac:dyDescent="0.25">
      <c r="A36" s="282" t="s">
        <v>7</v>
      </c>
      <c r="B36" s="282"/>
      <c r="C36" s="282"/>
      <c r="D36" s="282"/>
      <c r="E36" s="282"/>
      <c r="F36" s="282"/>
      <c r="G36" s="282"/>
      <c r="H36" s="282"/>
      <c r="I36" s="282"/>
      <c r="J36" s="282"/>
      <c r="K36" s="14"/>
    </row>
    <row r="38" spans="1:11" s="10" customFormat="1" ht="20.25" x14ac:dyDescent="0.25">
      <c r="E38" s="15" t="s">
        <v>8</v>
      </c>
    </row>
  </sheetData>
  <sheetProtection sheet="1" objects="1" scenarios="1"/>
  <mergeCells count="6">
    <mergeCell ref="A36:J36"/>
    <mergeCell ref="A1:J27"/>
    <mergeCell ref="A32:J32"/>
    <mergeCell ref="A33:J33"/>
    <mergeCell ref="A34:J34"/>
    <mergeCell ref="A35:J35"/>
  </mergeCells>
  <pageMargins left="0.7" right="0.7" top="0.75" bottom="0.75" header="0.3" footer="0.3"/>
  <pageSetup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L96"/>
  <sheetViews>
    <sheetView showGridLines="0" tabSelected="1" topLeftCell="A79" zoomScaleNormal="100" zoomScalePageLayoutView="80" workbookViewId="0">
      <selection activeCell="AH88" sqref="AH88:AJ88"/>
    </sheetView>
  </sheetViews>
  <sheetFormatPr defaultColWidth="10.42578125" defaultRowHeight="12" x14ac:dyDescent="0.2"/>
  <cols>
    <col min="1" max="1" width="4.42578125" style="1" customWidth="1"/>
    <col min="2" max="2" width="4.5703125" style="1" customWidth="1"/>
    <col min="3" max="37" width="4.42578125" style="1" customWidth="1"/>
    <col min="38" max="16384" width="10.42578125" style="1"/>
  </cols>
  <sheetData>
    <row r="1" spans="1:38" customFormat="1" ht="59.25" customHeight="1" x14ac:dyDescent="0.25">
      <c r="A1" s="210" t="s">
        <v>9</v>
      </c>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1"/>
      <c r="AL1" s="9"/>
    </row>
    <row r="2" spans="1:38" customFormat="1" ht="18" x14ac:dyDescent="0.25">
      <c r="A2" s="79"/>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271" t="s">
        <v>198</v>
      </c>
      <c r="AH2" s="271"/>
      <c r="AI2" s="271"/>
      <c r="AJ2" s="271"/>
      <c r="AK2" s="272"/>
      <c r="AL2" s="9"/>
    </row>
    <row r="3" spans="1:38" customFormat="1" ht="15.75" customHeight="1" x14ac:dyDescent="0.25">
      <c r="A3" s="263" t="s">
        <v>10</v>
      </c>
      <c r="B3" s="263"/>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71"/>
      <c r="AH3" s="271"/>
      <c r="AI3" s="271"/>
      <c r="AJ3" s="271"/>
      <c r="AK3" s="272"/>
      <c r="AL3" s="9"/>
    </row>
    <row r="4" spans="1:38" customFormat="1" ht="18.75" customHeight="1" x14ac:dyDescent="0.25">
      <c r="A4" s="264" t="s">
        <v>199</v>
      </c>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71"/>
      <c r="AH4" s="271"/>
      <c r="AI4" s="271"/>
      <c r="AJ4" s="271"/>
      <c r="AK4" s="272"/>
      <c r="AL4" s="9"/>
    </row>
    <row r="5" spans="1:38" customFormat="1" ht="15" customHeight="1" x14ac:dyDescent="0.25">
      <c r="A5" s="265" t="s">
        <v>11</v>
      </c>
      <c r="B5" s="265"/>
      <c r="C5" s="265"/>
      <c r="D5" s="265"/>
      <c r="E5" s="265"/>
      <c r="F5" s="265"/>
      <c r="G5" s="265"/>
      <c r="H5" s="265"/>
      <c r="I5" s="265"/>
      <c r="J5" s="265"/>
      <c r="K5" s="265"/>
      <c r="L5" s="265"/>
      <c r="M5" s="265"/>
      <c r="N5" s="265"/>
      <c r="O5" s="265"/>
      <c r="P5" s="265"/>
      <c r="Q5" s="266" t="s">
        <v>12</v>
      </c>
      <c r="R5" s="266"/>
      <c r="S5" s="266"/>
      <c r="T5" s="266"/>
      <c r="U5" s="266"/>
      <c r="V5" s="266"/>
      <c r="W5" s="266"/>
      <c r="X5" s="266"/>
      <c r="Y5" s="266"/>
      <c r="Z5" s="266"/>
      <c r="AA5" s="266"/>
      <c r="AB5" s="266"/>
      <c r="AC5" s="266"/>
      <c r="AD5" s="266"/>
      <c r="AE5" s="266"/>
      <c r="AF5" s="266"/>
      <c r="AG5" s="271"/>
      <c r="AH5" s="271"/>
      <c r="AI5" s="271"/>
      <c r="AJ5" s="271"/>
      <c r="AK5" s="272"/>
      <c r="AL5" s="9"/>
    </row>
    <row r="6" spans="1:38" customFormat="1" ht="15" customHeight="1" x14ac:dyDescent="0.25">
      <c r="A6" s="80"/>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271"/>
      <c r="AH6" s="271"/>
      <c r="AI6" s="271"/>
      <c r="AJ6" s="271"/>
      <c r="AK6" s="272"/>
      <c r="AL6" s="9"/>
    </row>
    <row r="7" spans="1:38" customFormat="1" ht="18" customHeight="1" x14ac:dyDescent="0.25">
      <c r="A7" s="269" t="s">
        <v>13</v>
      </c>
      <c r="B7" s="269"/>
      <c r="C7" s="269"/>
      <c r="D7" s="269"/>
      <c r="E7" s="269"/>
      <c r="F7" s="269"/>
      <c r="G7" s="269"/>
      <c r="H7" s="269"/>
      <c r="I7" s="269"/>
      <c r="J7" s="269"/>
      <c r="K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70"/>
      <c r="AL7" s="9"/>
    </row>
    <row r="8" spans="1:38" customFormat="1" ht="250.5" customHeight="1" x14ac:dyDescent="0.25">
      <c r="A8" s="267" t="s">
        <v>14</v>
      </c>
      <c r="B8" s="267"/>
      <c r="C8" s="267"/>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8"/>
      <c r="AL8" s="9"/>
    </row>
    <row r="9" spans="1:38" customFormat="1" ht="15" customHeight="1" x14ac:dyDescent="0.25">
      <c r="A9" s="275" t="s">
        <v>15</v>
      </c>
      <c r="B9" s="275"/>
      <c r="C9" s="275"/>
      <c r="D9" s="275"/>
      <c r="E9" s="275"/>
      <c r="F9" s="275"/>
      <c r="G9" s="275"/>
      <c r="H9" s="275"/>
      <c r="I9" s="275"/>
      <c r="J9" s="275"/>
      <c r="K9" s="275"/>
      <c r="L9" s="275"/>
      <c r="M9" s="275"/>
      <c r="N9" s="275"/>
      <c r="O9" s="275"/>
      <c r="P9" s="275"/>
      <c r="Q9" s="275"/>
      <c r="R9" s="275"/>
      <c r="S9" s="275"/>
      <c r="T9" s="275"/>
      <c r="U9" s="275"/>
      <c r="V9" s="275"/>
      <c r="W9" s="275"/>
      <c r="X9" s="275"/>
      <c r="Y9" s="275"/>
      <c r="Z9" s="275"/>
      <c r="AA9" s="275"/>
      <c r="AB9" s="275"/>
      <c r="AC9" s="275"/>
      <c r="AD9" s="275"/>
      <c r="AE9" s="275"/>
      <c r="AF9" s="275"/>
      <c r="AG9" s="275"/>
      <c r="AH9" s="275"/>
      <c r="AI9" s="275"/>
      <c r="AJ9" s="275"/>
      <c r="AK9" s="276"/>
      <c r="AL9" s="9"/>
    </row>
    <row r="10" spans="1:38" customFormat="1" ht="15" customHeight="1" x14ac:dyDescent="0.25">
      <c r="A10" s="81"/>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82"/>
      <c r="AL10" s="9"/>
    </row>
    <row r="11" spans="1:38" customFormat="1" ht="18" customHeight="1" x14ac:dyDescent="0.25">
      <c r="A11" s="226" t="s">
        <v>16</v>
      </c>
      <c r="B11" s="226"/>
      <c r="C11" s="226"/>
      <c r="D11" s="226"/>
      <c r="E11" s="226"/>
      <c r="F11" s="273" t="s">
        <v>132</v>
      </c>
      <c r="G11" s="273"/>
      <c r="H11" s="273"/>
      <c r="I11" s="273"/>
      <c r="J11" s="273"/>
      <c r="K11" s="273"/>
      <c r="L11" s="273"/>
      <c r="M11" s="273"/>
      <c r="N11" s="150"/>
      <c r="O11" s="274" t="s">
        <v>18</v>
      </c>
      <c r="P11" s="274"/>
      <c r="Q11" s="274"/>
      <c r="R11" s="274"/>
      <c r="S11" s="274"/>
      <c r="T11" s="274"/>
      <c r="U11" s="274"/>
      <c r="V11" s="274"/>
      <c r="W11" s="274"/>
      <c r="X11" s="274"/>
      <c r="Y11" s="274"/>
      <c r="Z11" s="274"/>
      <c r="AA11" s="151"/>
      <c r="AB11" s="227" t="s">
        <v>184</v>
      </c>
      <c r="AC11" s="227"/>
      <c r="AD11" s="227"/>
      <c r="AE11" s="227"/>
      <c r="AF11" s="227"/>
      <c r="AG11" s="227"/>
      <c r="AH11" s="227"/>
      <c r="AI11" s="227"/>
      <c r="AJ11" s="227"/>
      <c r="AK11" s="23"/>
    </row>
    <row r="12" spans="1:38" customFormat="1" ht="18" customHeight="1" x14ac:dyDescent="0.25">
      <c r="A12" s="83"/>
      <c r="B12" s="152"/>
      <c r="C12" s="152"/>
      <c r="D12" s="152"/>
      <c r="E12" s="152"/>
      <c r="F12" s="153"/>
      <c r="G12" s="153"/>
      <c r="H12" s="153"/>
      <c r="I12" s="153"/>
      <c r="J12" s="153"/>
      <c r="K12" s="153"/>
      <c r="L12" s="153"/>
      <c r="M12" s="153"/>
      <c r="N12" s="150"/>
      <c r="O12" s="274"/>
      <c r="P12" s="274"/>
      <c r="Q12" s="274"/>
      <c r="R12" s="274"/>
      <c r="S12" s="274"/>
      <c r="T12" s="274"/>
      <c r="U12" s="274"/>
      <c r="V12" s="274"/>
      <c r="W12" s="274"/>
      <c r="X12" s="274"/>
      <c r="Y12" s="274"/>
      <c r="Z12" s="274"/>
      <c r="AA12" s="151"/>
      <c r="AB12" s="1"/>
      <c r="AC12" s="154"/>
      <c r="AD12" s="154"/>
      <c r="AE12" s="154"/>
      <c r="AF12" s="154"/>
      <c r="AG12" s="154"/>
      <c r="AH12" s="154"/>
      <c r="AI12" s="154"/>
      <c r="AJ12" s="154"/>
      <c r="AK12" s="23"/>
    </row>
    <row r="13" spans="1:38" ht="12.75" thickBot="1" x14ac:dyDescent="0.25">
      <c r="A13" s="84"/>
      <c r="AK13" s="23"/>
    </row>
    <row r="14" spans="1:38" customFormat="1" ht="16.5" customHeight="1" thickBot="1" x14ac:dyDescent="0.3">
      <c r="A14" s="234" t="s">
        <v>19</v>
      </c>
      <c r="B14" s="234"/>
      <c r="C14" s="234"/>
      <c r="D14" s="234"/>
      <c r="E14" s="234"/>
      <c r="F14" s="234"/>
      <c r="G14" s="234"/>
      <c r="H14" s="234"/>
      <c r="I14" s="234"/>
      <c r="J14" s="234"/>
      <c r="K14" s="234"/>
      <c r="L14" s="155"/>
      <c r="M14" s="235">
        <f>IFERROR(VLOOKUP(F11,'Allocation Dropdowns'!A:D,4,FALSE),"")</f>
        <v>49913.95</v>
      </c>
      <c r="N14" s="235"/>
      <c r="O14" s="235"/>
      <c r="P14" s="236"/>
      <c r="Q14" s="156"/>
      <c r="R14" s="253" t="s">
        <v>20</v>
      </c>
      <c r="S14" s="253"/>
      <c r="T14" s="253"/>
      <c r="U14" s="253"/>
      <c r="V14" s="253"/>
      <c r="W14" s="253"/>
      <c r="X14" s="253"/>
      <c r="Y14" s="253"/>
      <c r="Z14" s="253"/>
      <c r="AA14" s="156"/>
      <c r="AB14" s="235">
        <f>IFERROR(VLOOKUP(F11,'Allocation Dropdowns'!A:H,8,FALSE),"")</f>
        <v>12786.55</v>
      </c>
      <c r="AC14" s="235"/>
      <c r="AD14" s="235"/>
      <c r="AE14" s="236"/>
      <c r="AF14" s="1"/>
      <c r="AG14" s="1"/>
      <c r="AH14" s="1"/>
      <c r="AI14" s="1"/>
      <c r="AJ14" s="1"/>
      <c r="AK14" s="23"/>
      <c r="AL14" s="9"/>
    </row>
    <row r="15" spans="1:38" customFormat="1" ht="15.75" customHeight="1" x14ac:dyDescent="0.25">
      <c r="A15" s="234" t="s">
        <v>21</v>
      </c>
      <c r="B15" s="234"/>
      <c r="C15" s="234"/>
      <c r="D15" s="234"/>
      <c r="E15" s="234"/>
      <c r="F15" s="234"/>
      <c r="G15" s="234"/>
      <c r="H15" s="234"/>
      <c r="I15" s="234"/>
      <c r="J15" s="234"/>
      <c r="K15" s="234"/>
      <c r="L15" s="157"/>
      <c r="M15" s="157"/>
      <c r="N15" s="157"/>
      <c r="O15" s="158"/>
      <c r="P15" s="1"/>
      <c r="Q15" s="156"/>
      <c r="R15" s="253" t="s">
        <v>22</v>
      </c>
      <c r="S15" s="253"/>
      <c r="T15" s="253"/>
      <c r="U15" s="253"/>
      <c r="V15" s="253"/>
      <c r="W15" s="253"/>
      <c r="X15" s="253"/>
      <c r="Y15" s="253"/>
      <c r="Z15" s="253"/>
      <c r="AA15" s="156"/>
      <c r="AB15" s="156"/>
      <c r="AC15" s="156"/>
      <c r="AD15" s="156"/>
      <c r="AE15" s="158"/>
      <c r="AF15" s="1"/>
      <c r="AG15" s="1"/>
      <c r="AH15" s="157"/>
      <c r="AI15" s="157"/>
      <c r="AJ15" s="157"/>
      <c r="AK15" s="85"/>
      <c r="AL15" s="9"/>
    </row>
    <row r="16" spans="1:38" customFormat="1" ht="15" customHeight="1" x14ac:dyDescent="0.25">
      <c r="A16" s="234" t="s">
        <v>23</v>
      </c>
      <c r="B16" s="234"/>
      <c r="C16" s="234"/>
      <c r="D16" s="234"/>
      <c r="E16" s="234"/>
      <c r="F16" s="234"/>
      <c r="G16" s="234"/>
      <c r="H16" s="234"/>
      <c r="I16" s="234"/>
      <c r="J16" s="234"/>
      <c r="K16" s="234"/>
      <c r="L16" s="157"/>
      <c r="M16" s="157"/>
      <c r="N16" s="157"/>
      <c r="O16" s="158"/>
      <c r="P16" s="1"/>
      <c r="Q16" s="1"/>
      <c r="R16" s="253" t="s">
        <v>24</v>
      </c>
      <c r="S16" s="253"/>
      <c r="T16" s="253"/>
      <c r="U16" s="253"/>
      <c r="V16" s="253"/>
      <c r="W16" s="253"/>
      <c r="X16" s="253"/>
      <c r="Y16" s="253"/>
      <c r="Z16" s="253"/>
      <c r="AA16" s="158"/>
      <c r="AB16" s="158"/>
      <c r="AC16" s="158"/>
      <c r="AD16" s="158"/>
      <c r="AE16" s="158"/>
      <c r="AF16" s="1"/>
      <c r="AG16" s="1"/>
      <c r="AH16" s="157"/>
      <c r="AI16" s="157"/>
      <c r="AJ16" s="157"/>
      <c r="AK16" s="85"/>
      <c r="AL16" s="9"/>
    </row>
    <row r="17" spans="1:38" customFormat="1" ht="15" customHeight="1" thickBot="1" x14ac:dyDescent="0.3">
      <c r="A17" s="84"/>
      <c r="B17" s="181"/>
      <c r="C17" s="181"/>
      <c r="D17" s="181"/>
      <c r="E17" s="181"/>
      <c r="F17" s="181"/>
      <c r="G17" s="181"/>
      <c r="H17" s="181"/>
      <c r="I17" s="181"/>
      <c r="J17" s="158"/>
      <c r="K17" s="1"/>
      <c r="L17" s="1"/>
      <c r="M17" s="1"/>
      <c r="N17" s="1"/>
      <c r="O17" s="158"/>
      <c r="P17" s="159"/>
      <c r="Q17" s="1"/>
      <c r="R17" s="158"/>
      <c r="S17" s="158"/>
      <c r="T17" s="158"/>
      <c r="U17" s="158"/>
      <c r="V17" s="158"/>
      <c r="W17" s="158"/>
      <c r="X17" s="158"/>
      <c r="Y17" s="158"/>
      <c r="Z17" s="158"/>
      <c r="AA17" s="158"/>
      <c r="AB17" s="158"/>
      <c r="AC17" s="158"/>
      <c r="AD17" s="158"/>
      <c r="AE17" s="158"/>
      <c r="AF17" s="1"/>
      <c r="AG17" s="1"/>
      <c r="AH17" s="157"/>
      <c r="AI17" s="157"/>
      <c r="AJ17" s="157"/>
      <c r="AK17" s="85"/>
      <c r="AL17" s="9"/>
    </row>
    <row r="18" spans="1:38" customFormat="1" ht="16.5" thickBot="1" x14ac:dyDescent="0.3">
      <c r="A18" s="252" t="s">
        <v>25</v>
      </c>
      <c r="B18" s="252"/>
      <c r="C18" s="252"/>
      <c r="D18" s="252"/>
      <c r="E18" s="252"/>
      <c r="F18" s="252"/>
      <c r="G18" s="252"/>
      <c r="H18" s="252"/>
      <c r="I18" s="252"/>
      <c r="J18" s="252"/>
      <c r="K18" s="252"/>
      <c r="L18" s="155"/>
      <c r="M18" s="235">
        <f>IFERROR(VLOOKUP(F11,'Allocation Dropdowns'!A:J,10,FALSE),"")</f>
        <v>0</v>
      </c>
      <c r="N18" s="235"/>
      <c r="O18" s="235"/>
      <c r="P18" s="236"/>
      <c r="Q18" s="158"/>
      <c r="R18" s="233" t="s">
        <v>26</v>
      </c>
      <c r="S18" s="233"/>
      <c r="T18" s="233"/>
      <c r="U18" s="233"/>
      <c r="V18" s="233"/>
      <c r="W18" s="233"/>
      <c r="X18" s="233"/>
      <c r="Y18" s="233"/>
      <c r="Z18" s="233"/>
      <c r="AA18" s="233"/>
      <c r="AB18" s="233"/>
      <c r="AC18" s="233"/>
      <c r="AD18" s="233"/>
      <c r="AE18" s="233"/>
      <c r="AF18" s="1"/>
      <c r="AG18" s="1"/>
      <c r="AH18" s="157"/>
      <c r="AI18" s="157"/>
      <c r="AJ18" s="157"/>
      <c r="AK18" s="85"/>
      <c r="AL18" s="9"/>
    </row>
    <row r="19" spans="1:38" customFormat="1" ht="15" customHeight="1" x14ac:dyDescent="0.25">
      <c r="A19" s="252" t="s">
        <v>27</v>
      </c>
      <c r="B19" s="252"/>
      <c r="C19" s="252"/>
      <c r="D19" s="252"/>
      <c r="E19" s="252"/>
      <c r="F19" s="252"/>
      <c r="G19" s="252"/>
      <c r="H19" s="252"/>
      <c r="I19" s="252"/>
      <c r="J19" s="252"/>
      <c r="K19" s="252"/>
      <c r="L19" s="157"/>
      <c r="M19" s="157"/>
      <c r="N19" s="157"/>
      <c r="O19" s="158"/>
      <c r="P19" s="1"/>
      <c r="Q19" s="158"/>
      <c r="R19" s="233"/>
      <c r="S19" s="233"/>
      <c r="T19" s="233"/>
      <c r="U19" s="233"/>
      <c r="V19" s="233"/>
      <c r="W19" s="233"/>
      <c r="X19" s="233"/>
      <c r="Y19" s="233"/>
      <c r="Z19" s="233"/>
      <c r="AA19" s="233"/>
      <c r="AB19" s="233"/>
      <c r="AC19" s="233"/>
      <c r="AD19" s="233"/>
      <c r="AE19" s="233"/>
      <c r="AF19" s="1"/>
      <c r="AG19" s="1"/>
      <c r="AH19" s="157"/>
      <c r="AI19" s="157"/>
      <c r="AJ19" s="157"/>
      <c r="AK19" s="85"/>
      <c r="AL19" s="9"/>
    </row>
    <row r="20" spans="1:38" customFormat="1" ht="15.75" x14ac:dyDescent="0.25">
      <c r="A20" s="86"/>
      <c r="B20" s="33"/>
      <c r="C20" s="33"/>
      <c r="D20" s="33"/>
      <c r="E20" s="33"/>
      <c r="F20" s="33"/>
      <c r="G20" s="33"/>
      <c r="H20" s="33"/>
      <c r="I20" s="33"/>
      <c r="J20" s="33"/>
      <c r="K20" s="33"/>
      <c r="L20" s="33"/>
      <c r="M20" s="33"/>
      <c r="N20" s="33"/>
      <c r="O20" s="33"/>
      <c r="P20" s="33"/>
      <c r="Q20" s="33"/>
      <c r="R20" s="34"/>
      <c r="S20" s="33"/>
      <c r="T20" s="33"/>
      <c r="U20" s="33"/>
      <c r="V20" s="33"/>
      <c r="W20" s="33"/>
      <c r="X20" s="33"/>
      <c r="Y20" s="33"/>
      <c r="Z20" s="33"/>
      <c r="AA20" s="33"/>
      <c r="AB20" s="33"/>
      <c r="AC20" s="33"/>
      <c r="AD20" s="33"/>
      <c r="AE20" s="33"/>
      <c r="AF20" s="33"/>
      <c r="AG20" s="33"/>
      <c r="AH20" s="33"/>
      <c r="AI20" s="33"/>
      <c r="AJ20" s="33"/>
      <c r="AK20" s="87"/>
      <c r="AL20" s="9"/>
    </row>
    <row r="21" spans="1:38" s="5" customFormat="1" ht="18" customHeight="1" x14ac:dyDescent="0.25">
      <c r="A21" s="219" t="s">
        <v>28</v>
      </c>
      <c r="B21" s="219"/>
      <c r="C21" s="219"/>
      <c r="D21" s="219"/>
      <c r="E21" s="219"/>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20"/>
    </row>
    <row r="22" spans="1:38" s="5" customFormat="1" ht="18" customHeight="1" x14ac:dyDescent="0.25">
      <c r="A22" s="126"/>
      <c r="B22" s="127"/>
      <c r="C22" s="127"/>
      <c r="D22" s="127"/>
      <c r="E22" s="127"/>
      <c r="F22" s="127"/>
      <c r="G22" s="127"/>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89"/>
    </row>
    <row r="23" spans="1:38" s="5" customFormat="1" ht="15" x14ac:dyDescent="0.25">
      <c r="A23" s="278" t="s">
        <v>29</v>
      </c>
      <c r="B23" s="278"/>
      <c r="C23" s="278"/>
      <c r="D23" s="278"/>
      <c r="E23" s="278"/>
      <c r="F23" s="278"/>
      <c r="G23" s="278"/>
      <c r="I23" s="254" t="s">
        <v>184</v>
      </c>
      <c r="J23" s="254"/>
      <c r="K23" s="254"/>
      <c r="L23" s="254"/>
      <c r="M23" s="254"/>
      <c r="N23" s="254"/>
      <c r="O23" s="254"/>
      <c r="P23" s="254"/>
      <c r="Q23" s="254"/>
      <c r="R23" s="150"/>
      <c r="S23" s="277" t="s">
        <v>30</v>
      </c>
      <c r="T23" s="277"/>
      <c r="U23" s="277"/>
      <c r="V23" s="277"/>
      <c r="W23" s="277"/>
      <c r="X23" s="277"/>
      <c r="Y23" s="277"/>
      <c r="Z23" s="277"/>
      <c r="AA23" s="150"/>
      <c r="AB23" s="254"/>
      <c r="AC23" s="254"/>
      <c r="AD23" s="254"/>
      <c r="AE23" s="254"/>
      <c r="AF23" s="254"/>
      <c r="AG23" s="254"/>
      <c r="AH23" s="254"/>
      <c r="AI23" s="254"/>
      <c r="AK23" s="90"/>
    </row>
    <row r="24" spans="1:38" s="5" customFormat="1" ht="15" x14ac:dyDescent="0.25">
      <c r="A24" s="128"/>
      <c r="B24" s="160"/>
      <c r="C24" s="160"/>
      <c r="D24" s="160"/>
      <c r="E24" s="160"/>
      <c r="F24" s="160"/>
      <c r="G24" s="161"/>
      <c r="H24" s="176"/>
      <c r="I24" s="176"/>
      <c r="J24" s="176"/>
      <c r="K24" s="176"/>
      <c r="L24" s="176"/>
      <c r="M24" s="176"/>
      <c r="N24" s="176"/>
      <c r="O24" s="176"/>
      <c r="P24" s="176"/>
      <c r="Q24" s="150"/>
      <c r="R24" s="176"/>
      <c r="S24" s="176"/>
      <c r="T24" s="176"/>
      <c r="U24" s="176"/>
      <c r="V24" s="176"/>
      <c r="W24" s="176"/>
      <c r="X24" s="176"/>
      <c r="Y24" s="176"/>
      <c r="Z24" s="150"/>
      <c r="AA24" s="153"/>
      <c r="AB24" s="153"/>
      <c r="AC24" s="153"/>
      <c r="AD24" s="153"/>
      <c r="AE24" s="153"/>
      <c r="AF24" s="153"/>
      <c r="AG24" s="153"/>
      <c r="AH24" s="153"/>
      <c r="AI24" s="150"/>
      <c r="AK24" s="90"/>
    </row>
    <row r="25" spans="1:38" s="5" customFormat="1" ht="18" customHeight="1" x14ac:dyDescent="0.25">
      <c r="A25" s="121"/>
      <c r="B25" s="122"/>
      <c r="C25" s="122"/>
      <c r="D25" s="122"/>
      <c r="E25" s="122"/>
      <c r="F25" s="122"/>
      <c r="G25" s="122"/>
      <c r="H25" s="22"/>
      <c r="I25" s="22"/>
      <c r="J25" s="22"/>
      <c r="K25" s="22"/>
      <c r="L25" s="22"/>
      <c r="M25" s="28"/>
      <c r="N25" s="28"/>
      <c r="O25" s="28"/>
      <c r="P25" s="28"/>
      <c r="Q25" s="28"/>
      <c r="R25" s="45"/>
      <c r="S25" s="28"/>
      <c r="T25" s="28"/>
      <c r="U25" s="28"/>
      <c r="V25" s="28"/>
      <c r="W25" s="28"/>
      <c r="X25" s="28"/>
      <c r="Y25" s="28"/>
      <c r="Z25" s="28"/>
      <c r="AA25" s="28"/>
      <c r="AB25" s="28"/>
      <c r="AC25" s="28"/>
      <c r="AD25" s="28"/>
      <c r="AE25" s="28"/>
      <c r="AF25" s="28"/>
      <c r="AG25" s="28"/>
      <c r="AH25" s="28"/>
      <c r="AI25" s="28"/>
      <c r="AJ25" s="28"/>
      <c r="AK25" s="91"/>
    </row>
    <row r="26" spans="1:38" s="17" customFormat="1" ht="15" x14ac:dyDescent="0.25">
      <c r="A26" s="114"/>
      <c r="B26" s="256" t="s">
        <v>31</v>
      </c>
      <c r="C26" s="256"/>
      <c r="D26" s="256"/>
      <c r="E26" s="256"/>
      <c r="F26" s="256"/>
      <c r="G26" s="115"/>
      <c r="I26" s="281" t="s">
        <v>200</v>
      </c>
      <c r="J26" s="281"/>
      <c r="K26" s="281"/>
      <c r="L26" s="281"/>
      <c r="M26" s="281"/>
      <c r="N26" s="281"/>
      <c r="O26" s="281"/>
      <c r="P26" s="281"/>
      <c r="Q26" s="281"/>
      <c r="R26" s="281"/>
      <c r="S26" s="281"/>
      <c r="T26" s="281"/>
      <c r="U26" s="281"/>
      <c r="V26" s="31"/>
      <c r="W26" s="261" t="s">
        <v>201</v>
      </c>
      <c r="X26" s="261"/>
      <c r="Y26" s="261"/>
      <c r="Z26" s="261"/>
      <c r="AA26" s="261"/>
      <c r="AB26" s="162"/>
      <c r="AC26" s="262" t="s">
        <v>202</v>
      </c>
      <c r="AD26" s="262"/>
      <c r="AE26" s="262"/>
      <c r="AF26" s="30"/>
      <c r="AG26" s="261">
        <v>96097</v>
      </c>
      <c r="AH26" s="261"/>
      <c r="AI26" s="261"/>
      <c r="AJ26" s="29"/>
      <c r="AK26" s="92"/>
      <c r="AL26" s="16"/>
    </row>
    <row r="27" spans="1:38" s="17" customFormat="1" ht="15" x14ac:dyDescent="0.25">
      <c r="A27" s="123"/>
      <c r="B27" s="256"/>
      <c r="C27" s="256"/>
      <c r="D27" s="256"/>
      <c r="E27" s="256"/>
      <c r="F27" s="256"/>
      <c r="G27" s="135"/>
      <c r="I27" s="198" t="s">
        <v>32</v>
      </c>
      <c r="J27" s="198"/>
      <c r="K27" s="198"/>
      <c r="L27" s="198"/>
      <c r="M27" s="198"/>
      <c r="N27" s="198"/>
      <c r="O27" s="198"/>
      <c r="P27" s="198"/>
      <c r="Q27" s="198"/>
      <c r="R27" s="198"/>
      <c r="S27" s="198"/>
      <c r="T27" s="198"/>
      <c r="U27" s="198"/>
      <c r="V27" s="25"/>
      <c r="W27" s="198" t="s">
        <v>33</v>
      </c>
      <c r="X27" s="198"/>
      <c r="Y27" s="198"/>
      <c r="Z27" s="198"/>
      <c r="AA27" s="198"/>
      <c r="AB27" s="163"/>
      <c r="AC27" s="206" t="s">
        <v>34</v>
      </c>
      <c r="AD27" s="206"/>
      <c r="AE27" s="206"/>
      <c r="AF27" s="76"/>
      <c r="AG27" s="199" t="s">
        <v>35</v>
      </c>
      <c r="AH27" s="199"/>
      <c r="AI27" s="199"/>
      <c r="AJ27" s="27"/>
      <c r="AK27" s="93"/>
      <c r="AL27" s="16"/>
    </row>
    <row r="28" spans="1:38" s="17" customFormat="1" ht="15.6" customHeight="1" x14ac:dyDescent="0.25">
      <c r="A28" s="123"/>
      <c r="B28" s="132"/>
      <c r="C28" s="132"/>
      <c r="D28" s="132"/>
      <c r="E28" s="132"/>
      <c r="F28" s="132"/>
      <c r="G28" s="135"/>
      <c r="H28" s="136"/>
      <c r="I28" s="259"/>
      <c r="J28" s="259"/>
      <c r="K28" s="259"/>
      <c r="L28" s="259"/>
      <c r="M28" s="259"/>
      <c r="N28" s="259"/>
      <c r="O28" s="259"/>
      <c r="P28" s="259"/>
      <c r="Q28" s="259"/>
      <c r="R28" s="259"/>
      <c r="S28" s="259"/>
      <c r="T28" s="259"/>
      <c r="U28" s="259"/>
      <c r="V28" s="136"/>
      <c r="W28" s="261"/>
      <c r="X28" s="261"/>
      <c r="Y28" s="261"/>
      <c r="Z28" s="261"/>
      <c r="AA28" s="261"/>
      <c r="AB28" s="137"/>
      <c r="AC28" s="262"/>
      <c r="AD28" s="262"/>
      <c r="AE28" s="262"/>
      <c r="AF28" s="138"/>
      <c r="AG28" s="261"/>
      <c r="AH28" s="261"/>
      <c r="AI28" s="261"/>
      <c r="AJ28" s="27"/>
      <c r="AK28" s="93"/>
      <c r="AL28" s="16"/>
    </row>
    <row r="29" spans="1:38" s="17" customFormat="1" ht="15.6" customHeight="1" x14ac:dyDescent="0.25">
      <c r="A29" s="124"/>
      <c r="B29" s="125"/>
      <c r="C29" s="125"/>
      <c r="D29" s="125"/>
      <c r="E29" s="125"/>
      <c r="F29" s="125"/>
      <c r="G29" s="120"/>
      <c r="H29" s="146"/>
      <c r="I29" s="260" t="s">
        <v>36</v>
      </c>
      <c r="J29" s="260"/>
      <c r="K29" s="260"/>
      <c r="L29" s="260"/>
      <c r="M29" s="260"/>
      <c r="N29" s="260"/>
      <c r="O29" s="260"/>
      <c r="P29" s="260"/>
      <c r="Q29" s="260"/>
      <c r="R29" s="260"/>
      <c r="S29" s="260"/>
      <c r="T29" s="260"/>
      <c r="U29" s="260"/>
      <c r="V29" s="146"/>
      <c r="W29" s="207" t="s">
        <v>33</v>
      </c>
      <c r="X29" s="207"/>
      <c r="Y29" s="207"/>
      <c r="Z29" s="207"/>
      <c r="AA29" s="207"/>
      <c r="AB29" s="174"/>
      <c r="AC29" s="208" t="s">
        <v>34</v>
      </c>
      <c r="AD29" s="208"/>
      <c r="AE29" s="208"/>
      <c r="AF29" s="175"/>
      <c r="AG29" s="209" t="s">
        <v>35</v>
      </c>
      <c r="AH29" s="209"/>
      <c r="AI29" s="209"/>
      <c r="AJ29" s="147"/>
      <c r="AK29" s="145"/>
      <c r="AL29" s="16"/>
    </row>
    <row r="30" spans="1:38" s="17" customFormat="1" ht="15.6" customHeight="1" x14ac:dyDescent="0.25">
      <c r="A30" s="164"/>
      <c r="B30" s="148"/>
      <c r="C30" s="148"/>
      <c r="D30" s="148"/>
      <c r="E30" s="148"/>
      <c r="F30" s="148"/>
      <c r="G30" s="149"/>
      <c r="H30" s="139"/>
      <c r="I30" s="139"/>
      <c r="J30" s="139"/>
      <c r="K30" s="139"/>
      <c r="L30" s="139"/>
      <c r="M30" s="139"/>
      <c r="N30" s="139"/>
      <c r="O30" s="139"/>
      <c r="P30" s="139"/>
      <c r="Q30" s="139"/>
      <c r="R30" s="139"/>
      <c r="S30" s="139"/>
      <c r="T30" s="139"/>
      <c r="U30" s="139"/>
      <c r="V30" s="139"/>
      <c r="W30" s="139"/>
      <c r="X30" s="139"/>
      <c r="Y30" s="139"/>
      <c r="Z30" s="139"/>
      <c r="AA30" s="140"/>
      <c r="AB30" s="141"/>
      <c r="AC30" s="141"/>
      <c r="AD30" s="141"/>
      <c r="AE30" s="142"/>
      <c r="AF30" s="143"/>
      <c r="AG30" s="143"/>
      <c r="AH30" s="143"/>
      <c r="AI30" s="144"/>
      <c r="AJ30" s="144"/>
      <c r="AK30" s="165"/>
      <c r="AL30" s="16"/>
    </row>
    <row r="31" spans="1:38" s="17" customFormat="1" ht="15" customHeight="1" x14ac:dyDescent="0.25">
      <c r="A31" s="104"/>
      <c r="B31" s="258" t="s">
        <v>37</v>
      </c>
      <c r="C31" s="258"/>
      <c r="D31" s="258"/>
      <c r="E31" s="258"/>
      <c r="F31" s="258"/>
      <c r="G31" s="105"/>
      <c r="I31" s="200" t="s">
        <v>203</v>
      </c>
      <c r="J31" s="201"/>
      <c r="K31" s="201"/>
      <c r="L31" s="201"/>
      <c r="M31" s="201"/>
      <c r="N31" s="25"/>
      <c r="O31" s="200" t="s">
        <v>204</v>
      </c>
      <c r="P31" s="201"/>
      <c r="Q31" s="201"/>
      <c r="R31" s="201"/>
      <c r="S31" s="201"/>
      <c r="T31" s="201"/>
      <c r="U31" s="201"/>
      <c r="W31" s="279" t="s">
        <v>205</v>
      </c>
      <c r="X31" s="280"/>
      <c r="Y31" s="280"/>
      <c r="Z31" s="280"/>
      <c r="AA31" s="280"/>
      <c r="AB31" s="280"/>
      <c r="AC31" s="280"/>
      <c r="AD31" s="26"/>
      <c r="AE31" s="202" t="s">
        <v>206</v>
      </c>
      <c r="AF31" s="203"/>
      <c r="AG31" s="203"/>
      <c r="AH31" s="203"/>
      <c r="AI31" s="203"/>
      <c r="AJ31" s="27"/>
      <c r="AK31" s="93"/>
      <c r="AL31" s="16"/>
    </row>
    <row r="32" spans="1:38" s="17" customFormat="1" ht="15" x14ac:dyDescent="0.25">
      <c r="A32" s="106"/>
      <c r="B32" s="258"/>
      <c r="C32" s="258"/>
      <c r="D32" s="258"/>
      <c r="E32" s="258"/>
      <c r="F32" s="258"/>
      <c r="G32" s="149"/>
      <c r="I32" s="198" t="s">
        <v>38</v>
      </c>
      <c r="J32" s="198"/>
      <c r="K32" s="198"/>
      <c r="L32" s="198"/>
      <c r="M32" s="198"/>
      <c r="N32" s="77"/>
      <c r="O32" s="198" t="s">
        <v>39</v>
      </c>
      <c r="P32" s="198"/>
      <c r="Q32" s="198"/>
      <c r="R32" s="198"/>
      <c r="S32" s="198"/>
      <c r="T32" s="198"/>
      <c r="U32" s="198"/>
      <c r="V32" s="77"/>
      <c r="W32" s="199" t="s">
        <v>40</v>
      </c>
      <c r="X32" s="199"/>
      <c r="Y32" s="199"/>
      <c r="Z32" s="199"/>
      <c r="AA32" s="199"/>
      <c r="AB32" s="199"/>
      <c r="AC32" s="199"/>
      <c r="AD32" s="76"/>
      <c r="AE32" s="199" t="s">
        <v>41</v>
      </c>
      <c r="AF32" s="199"/>
      <c r="AG32" s="199"/>
      <c r="AH32" s="199"/>
      <c r="AI32" s="199"/>
      <c r="AJ32" s="27"/>
      <c r="AK32" s="93"/>
      <c r="AL32" s="16"/>
    </row>
    <row r="33" spans="1:38" s="17" customFormat="1" ht="15" x14ac:dyDescent="0.25">
      <c r="A33" s="106"/>
      <c r="B33" s="258"/>
      <c r="C33" s="258"/>
      <c r="D33" s="258"/>
      <c r="E33" s="258"/>
      <c r="F33" s="258"/>
      <c r="G33" s="107"/>
      <c r="I33" s="77"/>
      <c r="J33" s="77"/>
      <c r="K33" s="77"/>
      <c r="L33" s="77"/>
      <c r="M33" s="77"/>
      <c r="N33" s="77"/>
      <c r="O33" s="77"/>
      <c r="P33" s="77"/>
      <c r="Q33" s="77"/>
      <c r="R33" s="77"/>
      <c r="S33" s="77"/>
      <c r="T33" s="77"/>
      <c r="U33" s="77"/>
      <c r="V33" s="77"/>
      <c r="W33" s="76"/>
      <c r="X33" s="163"/>
      <c r="Y33" s="163"/>
      <c r="Z33" s="163"/>
      <c r="AA33" s="163"/>
      <c r="AB33" s="163"/>
      <c r="AC33" s="163"/>
      <c r="AD33" s="76"/>
      <c r="AE33" s="76"/>
      <c r="AF33" s="78"/>
      <c r="AG33" s="78"/>
      <c r="AH33" s="78"/>
      <c r="AI33" s="76"/>
      <c r="AJ33" s="27"/>
      <c r="AK33" s="93"/>
      <c r="AL33" s="16"/>
    </row>
    <row r="34" spans="1:38" s="17" customFormat="1" ht="15" x14ac:dyDescent="0.25">
      <c r="A34" s="106"/>
      <c r="B34" s="258"/>
      <c r="C34" s="258"/>
      <c r="D34" s="258"/>
      <c r="E34" s="258"/>
      <c r="F34" s="258"/>
      <c r="G34" s="105"/>
      <c r="I34" s="200" t="s">
        <v>207</v>
      </c>
      <c r="J34" s="201"/>
      <c r="K34" s="201"/>
      <c r="L34" s="201"/>
      <c r="M34" s="201"/>
      <c r="N34" s="201"/>
      <c r="O34" s="201"/>
      <c r="P34" s="201"/>
      <c r="Q34" s="201"/>
      <c r="R34" s="201"/>
      <c r="S34" s="201"/>
      <c r="T34" s="201"/>
      <c r="U34" s="201"/>
      <c r="V34" s="31"/>
      <c r="W34" s="202" t="s">
        <v>201</v>
      </c>
      <c r="X34" s="203"/>
      <c r="Y34" s="203"/>
      <c r="Z34" s="203"/>
      <c r="AA34" s="203"/>
      <c r="AB34" s="162"/>
      <c r="AC34" s="204" t="s">
        <v>202</v>
      </c>
      <c r="AD34" s="205"/>
      <c r="AE34" s="205"/>
      <c r="AF34" s="30"/>
      <c r="AG34" s="203">
        <v>96097</v>
      </c>
      <c r="AH34" s="203"/>
      <c r="AI34" s="203"/>
      <c r="AJ34" s="27"/>
      <c r="AK34" s="93"/>
      <c r="AL34" s="16"/>
    </row>
    <row r="35" spans="1:38" s="17" customFormat="1" ht="15" x14ac:dyDescent="0.25">
      <c r="A35" s="106"/>
      <c r="B35" s="258"/>
      <c r="C35" s="258"/>
      <c r="D35" s="258"/>
      <c r="E35" s="258"/>
      <c r="F35" s="258"/>
      <c r="G35" s="149"/>
      <c r="I35" s="198" t="s">
        <v>32</v>
      </c>
      <c r="J35" s="198"/>
      <c r="K35" s="198"/>
      <c r="L35" s="198"/>
      <c r="M35" s="198"/>
      <c r="N35" s="198"/>
      <c r="O35" s="198"/>
      <c r="P35" s="198"/>
      <c r="Q35" s="198"/>
      <c r="R35" s="198"/>
      <c r="S35" s="198"/>
      <c r="T35" s="198"/>
      <c r="U35" s="198"/>
      <c r="V35" s="77"/>
      <c r="W35" s="198" t="s">
        <v>33</v>
      </c>
      <c r="X35" s="198"/>
      <c r="Y35" s="198"/>
      <c r="Z35" s="198"/>
      <c r="AA35" s="198"/>
      <c r="AB35" s="163"/>
      <c r="AC35" s="206" t="s">
        <v>34</v>
      </c>
      <c r="AD35" s="206"/>
      <c r="AE35" s="206"/>
      <c r="AF35" s="76"/>
      <c r="AG35" s="199" t="s">
        <v>35</v>
      </c>
      <c r="AH35" s="199"/>
      <c r="AI35" s="199"/>
      <c r="AJ35" s="27"/>
      <c r="AK35" s="93"/>
      <c r="AL35" s="16"/>
    </row>
    <row r="36" spans="1:38" s="17" customFormat="1" ht="15" x14ac:dyDescent="0.25">
      <c r="A36" s="108"/>
      <c r="B36" s="109"/>
      <c r="C36" s="110"/>
      <c r="D36" s="110"/>
      <c r="E36" s="110"/>
      <c r="F36" s="110"/>
      <c r="G36" s="110"/>
      <c r="H36" s="46"/>
      <c r="I36" s="35"/>
      <c r="J36" s="35"/>
      <c r="K36" s="35"/>
      <c r="L36" s="35"/>
      <c r="M36" s="35"/>
      <c r="N36" s="35"/>
      <c r="O36" s="35"/>
      <c r="P36" s="35"/>
      <c r="Q36" s="35"/>
      <c r="R36" s="35"/>
      <c r="S36" s="35"/>
      <c r="T36" s="35"/>
      <c r="U36" s="35"/>
      <c r="V36" s="35"/>
      <c r="W36" s="37"/>
      <c r="X36" s="36"/>
      <c r="Y36" s="36"/>
      <c r="Z36" s="36"/>
      <c r="AA36" s="36"/>
      <c r="AB36" s="36"/>
      <c r="AC36" s="36"/>
      <c r="AD36" s="37"/>
      <c r="AE36" s="37"/>
      <c r="AF36" s="38"/>
      <c r="AG36" s="38"/>
      <c r="AH36" s="38"/>
      <c r="AI36" s="37"/>
      <c r="AJ36" s="38"/>
      <c r="AK36" s="94"/>
      <c r="AL36" s="16"/>
    </row>
    <row r="37" spans="1:38" s="17" customFormat="1" ht="15" x14ac:dyDescent="0.25">
      <c r="A37" s="111"/>
      <c r="B37" s="112"/>
      <c r="C37" s="113"/>
      <c r="D37" s="113"/>
      <c r="E37" s="113"/>
      <c r="F37" s="113"/>
      <c r="G37" s="113"/>
      <c r="I37" s="47"/>
      <c r="J37" s="47"/>
      <c r="K37" s="47"/>
      <c r="L37" s="47"/>
      <c r="M37" s="47"/>
      <c r="N37" s="47"/>
      <c r="O37" s="47"/>
      <c r="P37" s="47"/>
      <c r="Q37" s="47"/>
      <c r="R37" s="47"/>
      <c r="S37" s="47"/>
      <c r="T37" s="47"/>
      <c r="U37" s="47"/>
      <c r="V37" s="47"/>
      <c r="W37" s="48"/>
      <c r="X37" s="49"/>
      <c r="Y37" s="49"/>
      <c r="Z37" s="49"/>
      <c r="AA37" s="49"/>
      <c r="AB37" s="49"/>
      <c r="AC37" s="49"/>
      <c r="AD37" s="48"/>
      <c r="AE37" s="48"/>
      <c r="AF37" s="50"/>
      <c r="AG37" s="50"/>
      <c r="AH37" s="50"/>
      <c r="AI37" s="48"/>
      <c r="AJ37" s="50"/>
      <c r="AK37" s="95"/>
      <c r="AL37" s="16"/>
    </row>
    <row r="38" spans="1:38" s="17" customFormat="1" ht="15" customHeight="1" x14ac:dyDescent="0.25">
      <c r="A38" s="114"/>
      <c r="B38" s="256" t="s">
        <v>42</v>
      </c>
      <c r="C38" s="256"/>
      <c r="D38" s="256"/>
      <c r="E38" s="256"/>
      <c r="F38" s="256"/>
      <c r="G38" s="115"/>
      <c r="I38" s="200" t="s">
        <v>210</v>
      </c>
      <c r="J38" s="201"/>
      <c r="K38" s="201"/>
      <c r="L38" s="201"/>
      <c r="M38" s="201"/>
      <c r="N38" s="25"/>
      <c r="O38" s="200" t="s">
        <v>211</v>
      </c>
      <c r="P38" s="201"/>
      <c r="Q38" s="201"/>
      <c r="R38" s="201"/>
      <c r="S38" s="201"/>
      <c r="T38" s="201"/>
      <c r="U38" s="201"/>
      <c r="W38" s="279" t="s">
        <v>212</v>
      </c>
      <c r="X38" s="280"/>
      <c r="Y38" s="280"/>
      <c r="Z38" s="280"/>
      <c r="AA38" s="280"/>
      <c r="AB38" s="280"/>
      <c r="AC38" s="280"/>
      <c r="AD38" s="26"/>
      <c r="AE38" s="202" t="s">
        <v>213</v>
      </c>
      <c r="AF38" s="203"/>
      <c r="AG38" s="203"/>
      <c r="AH38" s="203"/>
      <c r="AI38" s="203"/>
      <c r="AJ38" s="27"/>
      <c r="AK38" s="93"/>
      <c r="AL38" s="16"/>
    </row>
    <row r="39" spans="1:38" s="17" customFormat="1" ht="15" x14ac:dyDescent="0.25">
      <c r="A39" s="116"/>
      <c r="B39" s="256"/>
      <c r="C39" s="256"/>
      <c r="D39" s="256"/>
      <c r="E39" s="256"/>
      <c r="F39" s="256"/>
      <c r="G39" s="135"/>
      <c r="I39" s="198" t="s">
        <v>38</v>
      </c>
      <c r="J39" s="198"/>
      <c r="K39" s="198"/>
      <c r="L39" s="198"/>
      <c r="M39" s="198"/>
      <c r="N39" s="77"/>
      <c r="O39" s="198" t="s">
        <v>39</v>
      </c>
      <c r="P39" s="198"/>
      <c r="Q39" s="198"/>
      <c r="R39" s="198"/>
      <c r="S39" s="198"/>
      <c r="T39" s="198"/>
      <c r="U39" s="198"/>
      <c r="V39" s="77"/>
      <c r="W39" s="199" t="s">
        <v>40</v>
      </c>
      <c r="X39" s="199"/>
      <c r="Y39" s="199"/>
      <c r="Z39" s="199"/>
      <c r="AA39" s="199"/>
      <c r="AB39" s="199"/>
      <c r="AC39" s="199"/>
      <c r="AD39" s="76"/>
      <c r="AE39" s="199" t="s">
        <v>41</v>
      </c>
      <c r="AF39" s="199"/>
      <c r="AG39" s="199"/>
      <c r="AH39" s="199"/>
      <c r="AI39" s="199"/>
      <c r="AJ39" s="27"/>
      <c r="AK39" s="93"/>
      <c r="AL39" s="16"/>
    </row>
    <row r="40" spans="1:38" s="17" customFormat="1" ht="15" x14ac:dyDescent="0.25">
      <c r="A40" s="116"/>
      <c r="B40" s="256"/>
      <c r="C40" s="256"/>
      <c r="D40" s="256"/>
      <c r="E40" s="256"/>
      <c r="F40" s="256"/>
      <c r="G40" s="117"/>
      <c r="I40" s="77"/>
      <c r="J40" s="77"/>
      <c r="K40" s="77"/>
      <c r="L40" s="77"/>
      <c r="M40" s="77"/>
      <c r="N40" s="77"/>
      <c r="O40" s="77"/>
      <c r="P40" s="77"/>
      <c r="Q40" s="77"/>
      <c r="R40" s="77"/>
      <c r="S40" s="77"/>
      <c r="T40" s="77"/>
      <c r="U40" s="77"/>
      <c r="V40" s="77"/>
      <c r="W40" s="76"/>
      <c r="X40" s="163"/>
      <c r="Y40" s="163"/>
      <c r="Z40" s="163"/>
      <c r="AA40" s="163"/>
      <c r="AB40" s="163"/>
      <c r="AC40" s="163"/>
      <c r="AD40" s="76"/>
      <c r="AE40" s="76"/>
      <c r="AF40" s="78"/>
      <c r="AG40" s="78"/>
      <c r="AH40" s="78"/>
      <c r="AI40" s="76"/>
      <c r="AJ40" s="27"/>
      <c r="AK40" s="93"/>
      <c r="AL40" s="16"/>
    </row>
    <row r="41" spans="1:38" s="17" customFormat="1" ht="15" x14ac:dyDescent="0.25">
      <c r="A41" s="116"/>
      <c r="B41" s="256"/>
      <c r="C41" s="256"/>
      <c r="D41" s="256"/>
      <c r="E41" s="256"/>
      <c r="F41" s="256"/>
      <c r="G41" s="115"/>
      <c r="I41" s="200" t="s">
        <v>214</v>
      </c>
      <c r="J41" s="201"/>
      <c r="K41" s="201"/>
      <c r="L41" s="201"/>
      <c r="M41" s="201"/>
      <c r="N41" s="201"/>
      <c r="O41" s="201"/>
      <c r="P41" s="201"/>
      <c r="Q41" s="201"/>
      <c r="R41" s="201"/>
      <c r="S41" s="201"/>
      <c r="T41" s="201"/>
      <c r="U41" s="201"/>
      <c r="V41" s="31"/>
      <c r="W41" s="202" t="s">
        <v>201</v>
      </c>
      <c r="X41" s="203"/>
      <c r="Y41" s="203"/>
      <c r="Z41" s="203"/>
      <c r="AA41" s="203"/>
      <c r="AB41" s="162"/>
      <c r="AC41" s="204" t="s">
        <v>215</v>
      </c>
      <c r="AD41" s="205"/>
      <c r="AE41" s="205"/>
      <c r="AF41" s="30"/>
      <c r="AG41" s="203">
        <v>96097</v>
      </c>
      <c r="AH41" s="203"/>
      <c r="AI41" s="203"/>
      <c r="AJ41" s="27"/>
      <c r="AK41" s="93"/>
      <c r="AL41" s="16"/>
    </row>
    <row r="42" spans="1:38" s="17" customFormat="1" ht="15" x14ac:dyDescent="0.25">
      <c r="A42" s="116"/>
      <c r="B42" s="256"/>
      <c r="C42" s="256"/>
      <c r="D42" s="256"/>
      <c r="E42" s="256"/>
      <c r="F42" s="256"/>
      <c r="G42" s="135"/>
      <c r="I42" s="198" t="s">
        <v>32</v>
      </c>
      <c r="J42" s="198"/>
      <c r="K42" s="198"/>
      <c r="L42" s="198"/>
      <c r="M42" s="198"/>
      <c r="N42" s="198"/>
      <c r="O42" s="198"/>
      <c r="P42" s="198"/>
      <c r="Q42" s="198"/>
      <c r="R42" s="198"/>
      <c r="S42" s="198"/>
      <c r="T42" s="198"/>
      <c r="U42" s="198"/>
      <c r="V42" s="77"/>
      <c r="W42" s="198" t="s">
        <v>33</v>
      </c>
      <c r="X42" s="198"/>
      <c r="Y42" s="198"/>
      <c r="Z42" s="198"/>
      <c r="AA42" s="198"/>
      <c r="AB42" s="163"/>
      <c r="AC42" s="206" t="s">
        <v>34</v>
      </c>
      <c r="AD42" s="206"/>
      <c r="AE42" s="206"/>
      <c r="AF42" s="76"/>
      <c r="AG42" s="199" t="s">
        <v>35</v>
      </c>
      <c r="AH42" s="199"/>
      <c r="AI42" s="199"/>
      <c r="AJ42" s="27"/>
      <c r="AK42" s="93"/>
      <c r="AL42" s="16"/>
    </row>
    <row r="43" spans="1:38" s="17" customFormat="1" ht="15" x14ac:dyDescent="0.25">
      <c r="A43" s="118"/>
      <c r="B43" s="119"/>
      <c r="C43" s="119"/>
      <c r="D43" s="119"/>
      <c r="E43" s="119"/>
      <c r="F43" s="119"/>
      <c r="G43" s="120"/>
      <c r="H43" s="46"/>
      <c r="I43" s="35"/>
      <c r="J43" s="35"/>
      <c r="K43" s="35"/>
      <c r="L43" s="35"/>
      <c r="M43" s="35"/>
      <c r="N43" s="35"/>
      <c r="O43" s="35"/>
      <c r="P43" s="35"/>
      <c r="Q43" s="35"/>
      <c r="R43" s="35"/>
      <c r="S43" s="35"/>
      <c r="T43" s="35"/>
      <c r="U43" s="35"/>
      <c r="V43" s="35"/>
      <c r="W43" s="37"/>
      <c r="X43" s="36"/>
      <c r="Y43" s="36"/>
      <c r="Z43" s="36"/>
      <c r="AA43" s="36"/>
      <c r="AB43" s="36"/>
      <c r="AC43" s="36"/>
      <c r="AD43" s="37"/>
      <c r="AE43" s="37"/>
      <c r="AF43" s="38"/>
      <c r="AG43" s="38"/>
      <c r="AH43" s="38"/>
      <c r="AI43" s="37"/>
      <c r="AJ43" s="38"/>
      <c r="AK43" s="94"/>
      <c r="AL43" s="16"/>
    </row>
    <row r="44" spans="1:38" s="17" customFormat="1" ht="15.75" x14ac:dyDescent="0.25">
      <c r="A44" s="219" t="s">
        <v>43</v>
      </c>
      <c r="B44" s="219"/>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20"/>
      <c r="AL44" s="16"/>
    </row>
    <row r="45" spans="1:38" s="17" customFormat="1" ht="15" customHeight="1" x14ac:dyDescent="0.25">
      <c r="A45" s="96"/>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97"/>
      <c r="AL45" s="16"/>
    </row>
    <row r="46" spans="1:38" s="17" customFormat="1" ht="15.75" x14ac:dyDescent="0.25">
      <c r="A46" s="231" t="s">
        <v>44</v>
      </c>
      <c r="B46" s="231"/>
      <c r="C46" s="231"/>
      <c r="D46" s="231"/>
      <c r="E46" s="231"/>
      <c r="F46" s="231"/>
      <c r="G46" s="231"/>
      <c r="H46" s="231"/>
      <c r="I46" s="231"/>
      <c r="J46" s="231"/>
      <c r="K46" s="231"/>
      <c r="L46" s="231"/>
      <c r="M46" s="231"/>
      <c r="N46" s="231"/>
      <c r="O46" s="231"/>
      <c r="P46" s="231"/>
      <c r="Q46" s="231"/>
      <c r="R46" s="231"/>
      <c r="S46" s="231"/>
      <c r="T46" s="231"/>
      <c r="U46" s="231"/>
      <c r="V46" s="231"/>
      <c r="W46" s="231"/>
      <c r="X46" s="231"/>
      <c r="Y46" s="231"/>
      <c r="Z46" s="231"/>
      <c r="AA46" s="231"/>
      <c r="AB46" s="231"/>
      <c r="AC46" s="231"/>
      <c r="AD46" s="231"/>
      <c r="AE46" s="231"/>
      <c r="AF46" s="231"/>
      <c r="AG46" s="231"/>
      <c r="AH46" s="231"/>
      <c r="AI46" s="231"/>
      <c r="AJ46" s="231"/>
      <c r="AK46" s="232"/>
      <c r="AL46" s="16"/>
    </row>
    <row r="47" spans="1:38" s="17" customFormat="1" ht="15.75" x14ac:dyDescent="0.25">
      <c r="A47" s="98"/>
      <c r="B47" s="166"/>
      <c r="C47" s="166"/>
      <c r="D47" s="166"/>
      <c r="E47" s="166"/>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c r="AK47" s="99"/>
      <c r="AL47" s="16"/>
    </row>
    <row r="48" spans="1:38" s="17" customFormat="1" ht="15.75" x14ac:dyDescent="0.25">
      <c r="A48" s="84"/>
      <c r="B48" s="257" t="s">
        <v>45</v>
      </c>
      <c r="C48" s="257"/>
      <c r="D48" s="257"/>
      <c r="E48" s="257"/>
      <c r="F48" s="257"/>
      <c r="G48" s="257"/>
      <c r="H48" s="257"/>
      <c r="I48" s="257"/>
      <c r="J48" s="257"/>
      <c r="K48" s="257"/>
      <c r="L48" s="257"/>
      <c r="M48" s="257"/>
      <c r="N48" s="257"/>
      <c r="O48" s="257"/>
      <c r="P48" s="257"/>
      <c r="Q48" s="257"/>
      <c r="R48" s="257"/>
      <c r="S48" s="257"/>
      <c r="T48" s="257"/>
      <c r="U48" s="257"/>
      <c r="V48" s="257"/>
      <c r="W48" s="257"/>
      <c r="X48" s="257"/>
      <c r="Y48" s="257"/>
      <c r="Z48" s="257"/>
      <c r="AA48" s="257"/>
      <c r="AB48" s="257"/>
      <c r="AC48" s="257"/>
      <c r="AD48" s="257"/>
      <c r="AE48" s="257"/>
      <c r="AF48" s="257"/>
      <c r="AG48" s="1"/>
      <c r="AH48" s="1"/>
      <c r="AI48" s="1"/>
      <c r="AJ48" s="1"/>
      <c r="AK48" s="23"/>
      <c r="AL48" s="16"/>
    </row>
    <row r="49" spans="1:38" s="17" customFormat="1" ht="15" x14ac:dyDescent="0.2">
      <c r="A49" s="84"/>
      <c r="B49" s="181"/>
      <c r="C49" s="1"/>
      <c r="D49" s="167" t="s">
        <v>46</v>
      </c>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
      <c r="AG49" s="1"/>
      <c r="AH49" s="1"/>
      <c r="AI49" s="1"/>
      <c r="AJ49" s="1"/>
      <c r="AK49" s="23"/>
      <c r="AL49" s="16"/>
    </row>
    <row r="50" spans="1:38" s="17" customFormat="1" ht="15" x14ac:dyDescent="0.2">
      <c r="A50" s="84"/>
      <c r="B50" s="181"/>
      <c r="C50" s="1"/>
      <c r="D50" s="182"/>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
      <c r="AG50" s="1"/>
      <c r="AH50" s="1"/>
      <c r="AI50" s="1"/>
      <c r="AJ50" s="1"/>
      <c r="AK50" s="23"/>
      <c r="AL50" s="16"/>
    </row>
    <row r="51" spans="1:38" s="17" customFormat="1" ht="15.75" x14ac:dyDescent="0.25">
      <c r="A51" s="84"/>
      <c r="B51" s="168" t="s">
        <v>47</v>
      </c>
      <c r="C51" s="168"/>
      <c r="D51" s="168"/>
      <c r="E51" s="168"/>
      <c r="F51" s="168"/>
      <c r="G51" s="168"/>
      <c r="H51" s="168"/>
      <c r="I51" s="168"/>
      <c r="J51" s="168"/>
      <c r="K51" s="168"/>
      <c r="L51" s="168"/>
      <c r="M51" s="168"/>
      <c r="N51" s="168"/>
      <c r="O51" s="168"/>
      <c r="P51" s="168"/>
      <c r="Q51" s="168"/>
      <c r="R51" s="168"/>
      <c r="S51" s="168"/>
      <c r="T51" s="168"/>
      <c r="U51" s="168"/>
      <c r="V51" s="168"/>
      <c r="W51" s="129" t="s">
        <v>48</v>
      </c>
      <c r="X51" s="130"/>
      <c r="Y51" s="130"/>
      <c r="Z51" s="130"/>
      <c r="AA51" s="130"/>
      <c r="AB51" s="130"/>
      <c r="AC51" s="229" t="s">
        <v>208</v>
      </c>
      <c r="AD51" s="229"/>
      <c r="AE51" s="169"/>
      <c r="AF51" s="169"/>
      <c r="AG51" s="1"/>
      <c r="AH51" s="1"/>
      <c r="AI51" s="1"/>
      <c r="AJ51" s="1"/>
      <c r="AK51" s="23"/>
      <c r="AL51" s="16"/>
    </row>
    <row r="52" spans="1:38" s="17" customFormat="1" ht="15.75" x14ac:dyDescent="0.25">
      <c r="A52" s="84"/>
      <c r="B52" s="170"/>
      <c r="C52" s="170"/>
      <c r="D52" s="170"/>
      <c r="E52" s="170"/>
      <c r="F52" s="170"/>
      <c r="G52" s="170"/>
      <c r="H52" s="170"/>
      <c r="I52" s="170"/>
      <c r="J52" s="170"/>
      <c r="K52" s="170"/>
      <c r="L52" s="170"/>
      <c r="M52" s="170"/>
      <c r="N52" s="170"/>
      <c r="O52" s="170"/>
      <c r="P52" s="170"/>
      <c r="Q52" s="170"/>
      <c r="R52" s="170"/>
      <c r="S52" s="170"/>
      <c r="T52" s="170"/>
      <c r="U52" s="170"/>
      <c r="V52" s="170"/>
      <c r="W52" s="183"/>
      <c r="X52" s="184"/>
      <c r="Y52" s="184"/>
      <c r="Z52" s="184"/>
      <c r="AA52" s="184"/>
      <c r="AB52" s="32"/>
      <c r="AC52" s="32"/>
      <c r="AD52" s="32"/>
      <c r="AE52" s="1"/>
      <c r="AF52" s="1"/>
      <c r="AG52" s="1"/>
      <c r="AH52" s="1"/>
      <c r="AI52" s="1"/>
      <c r="AJ52" s="1"/>
      <c r="AK52" s="23"/>
      <c r="AL52" s="16"/>
    </row>
    <row r="53" spans="1:38" customFormat="1" ht="15.75" x14ac:dyDescent="0.25">
      <c r="A53" s="88"/>
      <c r="B53" s="32"/>
      <c r="C53" s="32"/>
      <c r="D53" s="185" t="s">
        <v>49</v>
      </c>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32"/>
      <c r="AC53" s="229" t="s">
        <v>209</v>
      </c>
      <c r="AD53" s="229"/>
      <c r="AE53" s="32"/>
      <c r="AF53" s="32"/>
      <c r="AG53" s="32"/>
      <c r="AH53" s="32"/>
      <c r="AI53" s="32"/>
      <c r="AJ53" s="32"/>
      <c r="AK53" s="89"/>
    </row>
    <row r="54" spans="1:38" customFormat="1" ht="15.75" x14ac:dyDescent="0.25">
      <c r="A54" s="88"/>
      <c r="B54" s="32"/>
      <c r="C54" s="32"/>
      <c r="D54" s="183"/>
      <c r="E54" s="32"/>
      <c r="F54" s="32"/>
      <c r="G54" s="32"/>
      <c r="H54" s="32"/>
      <c r="I54" s="32"/>
      <c r="J54" s="32"/>
      <c r="K54" s="32"/>
      <c r="L54" s="32"/>
      <c r="M54" s="32"/>
      <c r="N54" s="32"/>
      <c r="O54" s="32"/>
      <c r="P54" s="32"/>
      <c r="Q54" s="32"/>
      <c r="R54" s="32"/>
      <c r="S54" s="32"/>
      <c r="T54" s="32"/>
      <c r="U54" s="32"/>
      <c r="V54" s="32"/>
      <c r="W54" s="32"/>
      <c r="X54" s="32"/>
      <c r="Y54" s="32"/>
      <c r="Z54" s="17"/>
      <c r="AA54" s="17"/>
      <c r="AB54" s="32"/>
      <c r="AC54" s="32"/>
      <c r="AD54" s="32"/>
      <c r="AE54" s="32"/>
      <c r="AF54" s="32"/>
      <c r="AG54" s="32"/>
      <c r="AH54" s="32"/>
      <c r="AI54" s="32"/>
      <c r="AJ54" s="32"/>
      <c r="AK54" s="89"/>
    </row>
    <row r="55" spans="1:38" customFormat="1" ht="15" customHeight="1" x14ac:dyDescent="0.25">
      <c r="A55" s="88"/>
      <c r="B55" s="32"/>
      <c r="C55" s="32"/>
      <c r="D55" s="185" t="s">
        <v>50</v>
      </c>
      <c r="E55" s="185"/>
      <c r="F55" s="185"/>
      <c r="G55" s="185"/>
      <c r="H55" s="185"/>
      <c r="I55" s="185"/>
      <c r="J55" s="185"/>
      <c r="K55" s="185"/>
      <c r="L55" s="185"/>
      <c r="M55" s="185"/>
      <c r="N55" s="185"/>
      <c r="O55" s="185"/>
      <c r="P55" s="185"/>
      <c r="Q55" s="185"/>
      <c r="R55" s="185"/>
      <c r="S55" s="185"/>
      <c r="T55" s="185"/>
      <c r="U55" s="185"/>
      <c r="V55" s="185"/>
      <c r="W55" s="185"/>
      <c r="X55" s="185"/>
      <c r="Y55" s="185"/>
      <c r="Z55" s="185"/>
      <c r="AA55" s="185"/>
      <c r="AB55" s="32"/>
      <c r="AC55" s="229" t="s">
        <v>208</v>
      </c>
      <c r="AD55" s="229"/>
      <c r="AE55" s="32"/>
      <c r="AF55" s="32"/>
      <c r="AG55" s="32"/>
      <c r="AH55" s="32"/>
      <c r="AI55" s="32"/>
      <c r="AJ55" s="32"/>
      <c r="AK55" s="89"/>
    </row>
    <row r="56" spans="1:38" customFormat="1" ht="15" customHeight="1" x14ac:dyDescent="0.25">
      <c r="A56" s="88"/>
      <c r="B56" s="32"/>
      <c r="C56" s="32"/>
      <c r="D56" s="183"/>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89"/>
    </row>
    <row r="57" spans="1:38" customFormat="1" ht="15" customHeight="1" x14ac:dyDescent="0.25">
      <c r="A57" s="88"/>
      <c r="B57" s="32"/>
      <c r="C57" s="32"/>
      <c r="D57" s="39" t="s">
        <v>51</v>
      </c>
      <c r="E57" s="185"/>
      <c r="F57" s="185"/>
      <c r="G57" s="185"/>
      <c r="H57" s="185"/>
      <c r="I57" s="185"/>
      <c r="J57" s="185"/>
      <c r="K57" s="185"/>
      <c r="L57" s="185"/>
      <c r="M57" s="185"/>
      <c r="N57" s="185"/>
      <c r="O57" s="185"/>
      <c r="P57" s="185"/>
      <c r="Q57" s="185"/>
      <c r="R57" s="185"/>
      <c r="S57" s="185"/>
      <c r="T57" s="185"/>
      <c r="U57" s="17"/>
      <c r="V57" s="17"/>
      <c r="W57" s="17"/>
      <c r="X57" s="17"/>
      <c r="Y57" s="17"/>
      <c r="Z57" s="17"/>
      <c r="AA57" s="17"/>
      <c r="AB57" s="17"/>
      <c r="AC57" s="17"/>
      <c r="AD57" s="17"/>
      <c r="AE57" s="32"/>
      <c r="AF57" s="32"/>
      <c r="AG57" s="32"/>
      <c r="AH57" s="32"/>
      <c r="AI57" s="32"/>
      <c r="AJ57" s="32"/>
      <c r="AK57" s="89"/>
    </row>
    <row r="58" spans="1:38" x14ac:dyDescent="0.2">
      <c r="A58" s="84"/>
      <c r="AK58" s="23"/>
    </row>
    <row r="59" spans="1:38" ht="15.75" x14ac:dyDescent="0.2">
      <c r="A59" s="88"/>
      <c r="B59" s="131" t="s">
        <v>52</v>
      </c>
      <c r="C59" s="131"/>
      <c r="D59" s="131"/>
      <c r="E59" s="131"/>
      <c r="F59" s="131"/>
      <c r="G59" s="131"/>
      <c r="H59" s="131"/>
      <c r="I59" s="131"/>
      <c r="J59" s="131"/>
      <c r="K59" s="131"/>
      <c r="L59" s="131"/>
      <c r="M59" s="131"/>
      <c r="N59" s="131"/>
      <c r="O59" s="131"/>
      <c r="P59" s="131"/>
      <c r="Q59" s="131"/>
      <c r="R59" s="131"/>
      <c r="S59" s="131"/>
      <c r="T59" s="131"/>
      <c r="U59" s="131"/>
      <c r="V59" s="131"/>
      <c r="W59" s="129" t="s">
        <v>48</v>
      </c>
      <c r="X59" s="130"/>
      <c r="Y59" s="130"/>
      <c r="Z59" s="130"/>
      <c r="AA59" s="130"/>
      <c r="AB59" s="130"/>
      <c r="AC59" s="229" t="s">
        <v>209</v>
      </c>
      <c r="AD59" s="229"/>
      <c r="AE59" s="130"/>
      <c r="AF59" s="130"/>
      <c r="AG59" s="32"/>
      <c r="AH59" s="32"/>
      <c r="AI59" s="32"/>
      <c r="AJ59" s="32"/>
      <c r="AK59" s="89"/>
    </row>
    <row r="60" spans="1:38" s="17" customFormat="1" ht="15.75" x14ac:dyDescent="0.25">
      <c r="A60" s="88"/>
      <c r="B60" s="32"/>
      <c r="C60" s="32"/>
      <c r="D60" s="39" t="s">
        <v>53</v>
      </c>
      <c r="E60" s="39"/>
      <c r="F60" s="39"/>
      <c r="G60" s="39"/>
      <c r="H60" s="39"/>
      <c r="I60" s="39"/>
      <c r="J60" s="39"/>
      <c r="K60" s="39"/>
      <c r="L60" s="39"/>
      <c r="M60" s="39"/>
      <c r="N60" s="39"/>
      <c r="O60" s="39"/>
      <c r="P60" s="39"/>
      <c r="Q60" s="39"/>
      <c r="R60" s="39"/>
      <c r="S60" s="39"/>
      <c r="AE60" s="39"/>
      <c r="AF60" s="32"/>
      <c r="AG60" s="32"/>
      <c r="AH60" s="32"/>
      <c r="AI60" s="32"/>
      <c r="AJ60" s="32"/>
      <c r="AK60" s="89"/>
      <c r="AL60" s="16"/>
    </row>
    <row r="61" spans="1:38" s="17" customFormat="1" ht="15.75" x14ac:dyDescent="0.25">
      <c r="A61" s="88"/>
      <c r="B61" s="32"/>
      <c r="C61" s="32"/>
      <c r="D61" s="183"/>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89"/>
      <c r="AL61" s="16"/>
    </row>
    <row r="62" spans="1:38" s="17" customFormat="1" ht="15" x14ac:dyDescent="0.2">
      <c r="A62" s="84"/>
      <c r="B62" s="1"/>
      <c r="C62" s="1"/>
      <c r="D62" s="228" t="s">
        <v>54</v>
      </c>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1"/>
      <c r="AK62" s="23"/>
      <c r="AL62" s="16"/>
    </row>
    <row r="63" spans="1:38" s="17" customFormat="1" ht="15" x14ac:dyDescent="0.2">
      <c r="A63" s="84"/>
      <c r="B63" s="1"/>
      <c r="C63" s="1"/>
      <c r="D63" s="18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23"/>
      <c r="AL63" s="16"/>
    </row>
    <row r="64" spans="1:38" s="17" customFormat="1" ht="15" x14ac:dyDescent="0.2">
      <c r="A64" s="84"/>
      <c r="B64" s="1"/>
      <c r="C64" s="1"/>
      <c r="D64" s="255" t="s">
        <v>55</v>
      </c>
      <c r="E64" s="255"/>
      <c r="F64" s="255"/>
      <c r="G64" s="255"/>
      <c r="H64" s="255"/>
      <c r="I64" s="255"/>
      <c r="J64" s="255"/>
      <c r="K64" s="255"/>
      <c r="L64" s="255"/>
      <c r="M64" s="255"/>
      <c r="N64" s="255"/>
      <c r="O64" s="255"/>
      <c r="P64" s="255"/>
      <c r="Q64" s="255"/>
      <c r="R64" s="255"/>
      <c r="S64" s="255"/>
      <c r="T64" s="255"/>
      <c r="U64" s="255"/>
      <c r="V64" s="1"/>
      <c r="W64" s="230">
        <v>46301</v>
      </c>
      <c r="X64" s="230"/>
      <c r="Y64" s="230"/>
      <c r="Z64" s="230"/>
      <c r="AA64" s="230"/>
      <c r="AB64" s="1"/>
      <c r="AC64" s="1"/>
      <c r="AD64" s="1"/>
      <c r="AE64" s="1"/>
      <c r="AF64" s="1"/>
      <c r="AG64" s="1"/>
      <c r="AH64" s="1"/>
      <c r="AI64" s="1"/>
      <c r="AJ64" s="1"/>
      <c r="AK64" s="23"/>
      <c r="AL64" s="16"/>
    </row>
    <row r="65" spans="1:38" ht="15" x14ac:dyDescent="0.2">
      <c r="A65" s="84"/>
      <c r="D65" s="182"/>
      <c r="E65" s="182"/>
      <c r="F65" s="182"/>
      <c r="G65" s="182"/>
      <c r="H65" s="182"/>
      <c r="I65" s="182"/>
      <c r="J65" s="182"/>
      <c r="K65" s="182"/>
      <c r="L65" s="182"/>
      <c r="M65" s="182"/>
      <c r="N65" s="182"/>
      <c r="O65" s="182"/>
      <c r="P65" s="182"/>
      <c r="Q65" s="182"/>
      <c r="R65" s="182"/>
      <c r="S65" s="182"/>
      <c r="T65" s="182"/>
      <c r="U65" s="182"/>
      <c r="W65" s="186"/>
      <c r="X65" s="186"/>
      <c r="Y65" s="186"/>
      <c r="Z65" s="186"/>
      <c r="AA65" s="186"/>
      <c r="AK65" s="23"/>
    </row>
    <row r="66" spans="1:38" s="17" customFormat="1" ht="15" x14ac:dyDescent="0.2">
      <c r="A66" s="84"/>
      <c r="B66" s="1"/>
      <c r="C66" s="1"/>
      <c r="D66" s="228" t="s">
        <v>56</v>
      </c>
      <c r="E66" s="228"/>
      <c r="F66" s="228"/>
      <c r="G66" s="228"/>
      <c r="H66" s="228"/>
      <c r="I66" s="228"/>
      <c r="J66" s="228"/>
      <c r="K66" s="228"/>
      <c r="L66" s="228"/>
      <c r="M66" s="228"/>
      <c r="N66" s="228"/>
      <c r="O66" s="228"/>
      <c r="P66" s="228"/>
      <c r="Q66" s="228"/>
      <c r="R66" s="228"/>
      <c r="S66" s="228"/>
      <c r="T66" s="228"/>
      <c r="U66" s="228"/>
      <c r="V66" s="1"/>
      <c r="W66" s="230">
        <v>46307</v>
      </c>
      <c r="X66" s="230"/>
      <c r="Y66" s="230"/>
      <c r="Z66" s="230"/>
      <c r="AA66" s="230"/>
      <c r="AB66" s="1"/>
      <c r="AC66" s="1"/>
      <c r="AD66" s="1"/>
      <c r="AE66" s="1"/>
      <c r="AF66" s="1"/>
      <c r="AG66" s="1"/>
      <c r="AH66" s="1"/>
      <c r="AI66" s="1"/>
      <c r="AJ66" s="1"/>
      <c r="AK66" s="23"/>
      <c r="AL66" s="16"/>
    </row>
    <row r="67" spans="1:38" s="17" customFormat="1" ht="15" x14ac:dyDescent="0.2">
      <c r="A67" s="84"/>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23"/>
      <c r="AL67" s="16"/>
    </row>
    <row r="68" spans="1:38" s="17" customFormat="1" ht="15.75" x14ac:dyDescent="0.25">
      <c r="A68" s="219" t="s">
        <v>57</v>
      </c>
      <c r="B68" s="219"/>
      <c r="C68" s="219"/>
      <c r="D68" s="219"/>
      <c r="E68" s="219"/>
      <c r="F68" s="219"/>
      <c r="G68" s="219"/>
      <c r="H68" s="219"/>
      <c r="I68" s="219"/>
      <c r="J68" s="219"/>
      <c r="K68" s="219"/>
      <c r="L68" s="219"/>
      <c r="M68" s="219"/>
      <c r="N68" s="219"/>
      <c r="O68" s="219"/>
      <c r="P68" s="219"/>
      <c r="Q68" s="219"/>
      <c r="R68" s="219"/>
      <c r="S68" s="219"/>
      <c r="T68" s="219"/>
      <c r="U68" s="219"/>
      <c r="V68" s="219"/>
      <c r="W68" s="219"/>
      <c r="X68" s="219"/>
      <c r="Y68" s="219"/>
      <c r="Z68" s="219"/>
      <c r="AA68" s="219"/>
      <c r="AB68" s="219"/>
      <c r="AC68" s="219"/>
      <c r="AD68" s="219"/>
      <c r="AE68" s="219"/>
      <c r="AF68" s="219"/>
      <c r="AG68" s="219"/>
      <c r="AH68" s="219"/>
      <c r="AI68" s="219"/>
      <c r="AJ68" s="219"/>
      <c r="AK68" s="220"/>
      <c r="AL68" s="16"/>
    </row>
    <row r="69" spans="1:38" ht="33.6" customHeight="1" x14ac:dyDescent="0.2">
      <c r="A69" s="218" t="s">
        <v>58</v>
      </c>
      <c r="B69" s="218"/>
      <c r="C69" s="218"/>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45"/>
    </row>
    <row r="70" spans="1:38" ht="81.95" customHeight="1" x14ac:dyDescent="0.2">
      <c r="A70" s="100"/>
      <c r="B70" s="41"/>
      <c r="C70" s="214" t="s">
        <v>59</v>
      </c>
      <c r="D70" s="214"/>
      <c r="E70" s="214"/>
      <c r="F70" s="214"/>
      <c r="G70" s="214"/>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5"/>
    </row>
    <row r="71" spans="1:38" ht="15.75" x14ac:dyDescent="0.2">
      <c r="A71" s="219" t="s">
        <v>60</v>
      </c>
      <c r="B71" s="219"/>
      <c r="C71" s="219"/>
      <c r="D71" s="219"/>
      <c r="E71" s="219"/>
      <c r="F71" s="219"/>
      <c r="G71" s="219"/>
      <c r="H71" s="219"/>
      <c r="I71" s="219"/>
      <c r="J71" s="219"/>
      <c r="K71" s="219"/>
      <c r="L71" s="219"/>
      <c r="M71" s="219"/>
      <c r="N71" s="219"/>
      <c r="O71" s="219"/>
      <c r="P71" s="219"/>
      <c r="Q71" s="219"/>
      <c r="R71" s="219"/>
      <c r="S71" s="219"/>
      <c r="T71" s="219"/>
      <c r="U71" s="219"/>
      <c r="V71" s="219"/>
      <c r="W71" s="219"/>
      <c r="X71" s="219"/>
      <c r="Y71" s="219"/>
      <c r="Z71" s="219"/>
      <c r="AA71" s="219"/>
      <c r="AB71" s="219"/>
      <c r="AC71" s="219"/>
      <c r="AD71" s="219"/>
      <c r="AE71" s="219"/>
      <c r="AF71" s="219"/>
      <c r="AG71" s="219"/>
      <c r="AH71" s="219"/>
      <c r="AI71" s="219"/>
      <c r="AJ71" s="219"/>
      <c r="AK71" s="220"/>
    </row>
    <row r="72" spans="1:38" ht="66.599999999999994" customHeight="1" x14ac:dyDescent="0.2">
      <c r="A72" s="221" t="s">
        <v>61</v>
      </c>
      <c r="B72" s="221"/>
      <c r="C72" s="221"/>
      <c r="D72" s="221"/>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2"/>
    </row>
    <row r="73" spans="1:38" ht="15.75" x14ac:dyDescent="0.2">
      <c r="A73" s="223" t="s">
        <v>62</v>
      </c>
      <c r="B73" s="223"/>
      <c r="C73" s="223"/>
      <c r="D73" s="223"/>
      <c r="E73" s="223"/>
      <c r="F73" s="223"/>
      <c r="G73" s="223"/>
      <c r="H73" s="223"/>
      <c r="I73" s="223"/>
      <c r="J73" s="223"/>
      <c r="K73" s="223"/>
      <c r="L73" s="223"/>
      <c r="M73" s="223"/>
      <c r="N73" s="223"/>
      <c r="O73" s="223"/>
      <c r="P73" s="223"/>
      <c r="Q73" s="223"/>
      <c r="R73" s="223"/>
      <c r="S73" s="223"/>
      <c r="T73" s="223"/>
      <c r="U73" s="223"/>
      <c r="V73" s="223"/>
      <c r="W73" s="223"/>
      <c r="X73" s="223"/>
      <c r="Y73" s="223"/>
      <c r="Z73" s="223"/>
      <c r="AA73" s="223"/>
      <c r="AB73" s="223"/>
      <c r="AC73" s="223"/>
      <c r="AD73" s="223"/>
      <c r="AE73" s="223"/>
      <c r="AF73" s="223"/>
      <c r="AG73" s="223"/>
      <c r="AH73" s="223"/>
      <c r="AI73" s="223"/>
      <c r="AJ73" s="223"/>
      <c r="AK73" s="220"/>
    </row>
    <row r="74" spans="1:38" ht="15.75" x14ac:dyDescent="0.2">
      <c r="A74" s="88"/>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89"/>
    </row>
    <row r="75" spans="1:38" s="4" customFormat="1" ht="15" customHeight="1" x14ac:dyDescent="0.25">
      <c r="A75" s="218" t="s">
        <v>63</v>
      </c>
      <c r="B75" s="218"/>
      <c r="C75" s="218"/>
      <c r="D75" s="218"/>
      <c r="E75" s="218"/>
      <c r="F75" s="218"/>
      <c r="G75" s="218"/>
      <c r="H75" s="218"/>
      <c r="I75" s="218"/>
      <c r="J75" s="218"/>
      <c r="K75" s="218"/>
      <c r="L75" s="218"/>
      <c r="M75" s="218"/>
      <c r="N75" s="218"/>
      <c r="O75" s="218"/>
      <c r="P75" s="218"/>
      <c r="Q75" s="218"/>
      <c r="R75" s="218"/>
      <c r="S75" s="218"/>
      <c r="T75" s="218"/>
      <c r="U75" s="218"/>
      <c r="V75" s="218"/>
      <c r="W75" s="218"/>
      <c r="X75" s="218"/>
      <c r="Y75" s="218"/>
      <c r="Z75" s="218"/>
      <c r="AA75" s="187"/>
      <c r="AB75" s="225" t="s">
        <v>208</v>
      </c>
      <c r="AC75" s="225"/>
      <c r="AD75" s="225"/>
      <c r="AE75" s="187"/>
      <c r="AF75" s="187"/>
      <c r="AG75" s="5"/>
      <c r="AH75" s="5"/>
      <c r="AI75" s="5"/>
      <c r="AJ75" s="5"/>
      <c r="AK75" s="90"/>
    </row>
    <row r="76" spans="1:38" s="4" customFormat="1" ht="209.1" customHeight="1" x14ac:dyDescent="0.2">
      <c r="A76" s="101"/>
      <c r="B76" s="42"/>
      <c r="C76" s="224" t="s">
        <v>64</v>
      </c>
      <c r="D76" s="224"/>
      <c r="E76" s="224"/>
      <c r="F76" s="224"/>
      <c r="G76" s="224"/>
      <c r="H76" s="224"/>
      <c r="I76" s="224"/>
      <c r="J76" s="224"/>
      <c r="K76" s="224"/>
      <c r="L76" s="224"/>
      <c r="M76" s="224"/>
      <c r="N76" s="224"/>
      <c r="O76" s="224"/>
      <c r="P76" s="224"/>
      <c r="Q76" s="224"/>
      <c r="R76" s="224"/>
      <c r="S76" s="224"/>
      <c r="T76" s="224"/>
      <c r="U76" s="224"/>
      <c r="V76" s="224"/>
      <c r="W76" s="224"/>
      <c r="X76" s="224"/>
      <c r="Y76" s="224"/>
      <c r="Z76" s="224"/>
      <c r="AA76" s="224"/>
      <c r="AB76" s="224"/>
      <c r="AC76" s="224"/>
      <c r="AD76" s="224"/>
      <c r="AE76" s="224"/>
      <c r="AF76" s="224"/>
      <c r="AG76" s="224"/>
      <c r="AH76" s="224"/>
      <c r="AI76" s="224"/>
      <c r="AJ76" s="43"/>
      <c r="AK76" s="102"/>
    </row>
    <row r="77" spans="1:38" s="4" customFormat="1" ht="18.95" customHeight="1" x14ac:dyDescent="0.25">
      <c r="A77" s="219" t="s">
        <v>65</v>
      </c>
      <c r="B77" s="219"/>
      <c r="C77" s="219"/>
      <c r="D77" s="219"/>
      <c r="E77" s="219"/>
      <c r="F77" s="219"/>
      <c r="G77" s="219"/>
      <c r="H77" s="219"/>
      <c r="I77" s="219"/>
      <c r="J77" s="219"/>
      <c r="K77" s="219"/>
      <c r="L77" s="219"/>
      <c r="M77" s="219"/>
      <c r="N77" s="219"/>
      <c r="O77" s="219"/>
      <c r="P77" s="219"/>
      <c r="Q77" s="219"/>
      <c r="R77" s="219"/>
      <c r="S77" s="219"/>
      <c r="T77" s="219"/>
      <c r="U77" s="219"/>
      <c r="V77" s="219"/>
      <c r="W77" s="219"/>
      <c r="X77" s="219"/>
      <c r="Y77" s="219"/>
      <c r="Z77" s="219"/>
      <c r="AA77" s="219"/>
      <c r="AB77" s="219"/>
      <c r="AC77" s="219"/>
      <c r="AD77" s="219"/>
      <c r="AE77" s="219"/>
      <c r="AF77" s="219"/>
      <c r="AG77" s="219"/>
      <c r="AH77" s="219"/>
      <c r="AI77" s="219"/>
      <c r="AJ77" s="219"/>
      <c r="AK77" s="220"/>
    </row>
    <row r="78" spans="1:38" s="5" customFormat="1" ht="18" customHeight="1" x14ac:dyDescent="0.25">
      <c r="A78" s="188" t="s">
        <v>66</v>
      </c>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89"/>
    </row>
    <row r="79" spans="1:38" customFormat="1" ht="346.5" customHeight="1" x14ac:dyDescent="0.25">
      <c r="A79" s="103"/>
      <c r="B79" s="189"/>
      <c r="C79" s="216" t="s">
        <v>67</v>
      </c>
      <c r="D79" s="216"/>
      <c r="E79" s="216"/>
      <c r="F79" s="216"/>
      <c r="G79" s="216"/>
      <c r="H79" s="216"/>
      <c r="I79" s="216"/>
      <c r="J79" s="216"/>
      <c r="K79" s="216"/>
      <c r="L79" s="216"/>
      <c r="M79" s="216"/>
      <c r="N79" s="216"/>
      <c r="O79" s="216"/>
      <c r="P79" s="216"/>
      <c r="Q79" s="216"/>
      <c r="R79" s="216"/>
      <c r="S79" s="216"/>
      <c r="T79" s="216"/>
      <c r="U79" s="216"/>
      <c r="V79" s="216"/>
      <c r="W79" s="216"/>
      <c r="X79" s="216"/>
      <c r="Y79" s="216"/>
      <c r="Z79" s="216"/>
      <c r="AA79" s="216"/>
      <c r="AB79" s="216"/>
      <c r="AC79" s="216"/>
      <c r="AD79" s="216"/>
      <c r="AE79" s="216"/>
      <c r="AF79" s="216"/>
      <c r="AG79" s="216"/>
      <c r="AH79" s="216"/>
      <c r="AI79" s="216"/>
      <c r="AJ79" s="216"/>
      <c r="AK79" s="217"/>
    </row>
    <row r="80" spans="1:38" s="5" customFormat="1" ht="18" customHeight="1" x14ac:dyDescent="0.25">
      <c r="A80" s="219" t="s">
        <v>68</v>
      </c>
      <c r="B80" s="219"/>
      <c r="C80" s="219"/>
      <c r="D80" s="219"/>
      <c r="E80" s="219"/>
      <c r="F80" s="219"/>
      <c r="G80" s="219"/>
      <c r="H80" s="219"/>
      <c r="I80" s="219"/>
      <c r="J80" s="219"/>
      <c r="K80" s="219"/>
      <c r="L80" s="219"/>
      <c r="M80" s="219"/>
      <c r="N80" s="219"/>
      <c r="O80" s="219"/>
      <c r="P80" s="219"/>
      <c r="Q80" s="219"/>
      <c r="R80" s="219"/>
      <c r="S80" s="219"/>
      <c r="T80" s="219"/>
      <c r="U80" s="219"/>
      <c r="V80" s="219"/>
      <c r="W80" s="219"/>
      <c r="X80" s="219"/>
      <c r="Y80" s="219"/>
      <c r="Z80" s="219"/>
      <c r="AA80" s="219"/>
      <c r="AB80" s="219"/>
      <c r="AC80" s="219"/>
      <c r="AD80" s="219"/>
      <c r="AE80" s="219"/>
      <c r="AF80" s="219"/>
      <c r="AG80" s="219"/>
      <c r="AH80" s="219"/>
      <c r="AI80" s="219"/>
      <c r="AJ80" s="219"/>
      <c r="AK80" s="220"/>
    </row>
    <row r="81" spans="1:38" s="5" customFormat="1" ht="96" customHeight="1" x14ac:dyDescent="0.25">
      <c r="A81" s="246" t="s">
        <v>69</v>
      </c>
      <c r="B81" s="246"/>
      <c r="C81" s="246"/>
      <c r="D81" s="246"/>
      <c r="E81" s="246"/>
      <c r="F81" s="246"/>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246"/>
      <c r="AG81" s="246"/>
      <c r="AH81" s="246"/>
      <c r="AI81" s="246"/>
      <c r="AJ81" s="246"/>
      <c r="AK81" s="247"/>
    </row>
    <row r="82" spans="1:38" s="5" customFormat="1" ht="18.600000000000001" customHeight="1" x14ac:dyDescent="0.25">
      <c r="A82" s="219" t="s">
        <v>70</v>
      </c>
      <c r="B82" s="219"/>
      <c r="C82" s="219"/>
      <c r="D82" s="219"/>
      <c r="E82" s="219"/>
      <c r="F82" s="219"/>
      <c r="G82" s="219"/>
      <c r="H82" s="219"/>
      <c r="I82" s="219"/>
      <c r="J82" s="219"/>
      <c r="K82" s="219"/>
      <c r="L82" s="219"/>
      <c r="M82" s="219"/>
      <c r="N82" s="219"/>
      <c r="O82" s="219"/>
      <c r="P82" s="219"/>
      <c r="Q82" s="219"/>
      <c r="R82" s="219"/>
      <c r="S82" s="219"/>
      <c r="T82" s="219"/>
      <c r="U82" s="219"/>
      <c r="V82" s="219"/>
      <c r="W82" s="219"/>
      <c r="X82" s="219"/>
      <c r="Y82" s="219"/>
      <c r="Z82" s="219"/>
      <c r="AA82" s="219"/>
      <c r="AB82" s="219"/>
      <c r="AC82" s="219"/>
      <c r="AD82" s="219"/>
      <c r="AE82" s="219"/>
      <c r="AF82" s="219"/>
      <c r="AG82" s="219"/>
      <c r="AH82" s="219"/>
      <c r="AI82" s="219"/>
      <c r="AJ82" s="219"/>
      <c r="AK82" s="220"/>
    </row>
    <row r="83" spans="1:38" customFormat="1" ht="21.6" customHeight="1" x14ac:dyDescent="0.25">
      <c r="A83" s="248" t="s">
        <v>71</v>
      </c>
      <c r="B83" s="248"/>
      <c r="C83" s="248"/>
      <c r="D83" s="248"/>
      <c r="E83" s="248"/>
      <c r="F83" s="248"/>
      <c r="G83" s="248"/>
      <c r="H83" s="248"/>
      <c r="I83" s="248"/>
      <c r="J83" s="248"/>
      <c r="K83" s="248"/>
      <c r="L83" s="248"/>
      <c r="M83" s="248"/>
      <c r="N83" s="248"/>
      <c r="O83" s="248"/>
      <c r="P83" s="248"/>
      <c r="Q83" s="248"/>
      <c r="R83" s="248"/>
      <c r="S83" s="248"/>
      <c r="T83" s="248"/>
      <c r="U83" s="248"/>
      <c r="V83" s="248"/>
      <c r="W83" s="248"/>
      <c r="X83" s="248"/>
      <c r="Y83" s="248"/>
      <c r="Z83" s="248"/>
      <c r="AA83" s="248"/>
      <c r="AB83" s="248"/>
      <c r="AC83" s="248"/>
      <c r="AD83" s="248"/>
      <c r="AE83" s="248"/>
      <c r="AF83" s="248"/>
      <c r="AG83" s="248"/>
      <c r="AH83" s="248"/>
      <c r="AI83" s="248"/>
      <c r="AJ83" s="248"/>
      <c r="AK83" s="249"/>
      <c r="AL83" s="12"/>
    </row>
    <row r="84" spans="1:38" s="2" customFormat="1" ht="15" customHeight="1" x14ac:dyDescent="0.25">
      <c r="A84" s="212" t="s">
        <v>72</v>
      </c>
      <c r="B84" s="212"/>
      <c r="C84" s="212"/>
      <c r="D84" s="212"/>
      <c r="E84" s="212"/>
      <c r="F84" s="212"/>
      <c r="G84" s="212"/>
      <c r="H84" s="212"/>
      <c r="I84" s="212"/>
      <c r="J84" s="212"/>
      <c r="K84" s="212"/>
      <c r="L84" s="212"/>
      <c r="M84" s="212"/>
      <c r="N84" s="212"/>
      <c r="O84" s="212"/>
      <c r="P84" s="212"/>
      <c r="Q84" s="212"/>
      <c r="R84" s="212"/>
      <c r="S84" s="212"/>
      <c r="T84" s="212"/>
      <c r="U84" s="212"/>
      <c r="V84" s="212"/>
      <c r="W84" s="212"/>
      <c r="X84" s="212"/>
      <c r="Y84" s="212"/>
      <c r="Z84" s="212"/>
      <c r="AA84" s="212"/>
      <c r="AB84" s="212"/>
      <c r="AC84" s="212"/>
      <c r="AD84" s="212"/>
      <c r="AE84" s="212"/>
      <c r="AF84" s="212"/>
      <c r="AG84" s="212"/>
      <c r="AH84" s="212"/>
      <c r="AI84" s="212"/>
      <c r="AJ84" s="212"/>
      <c r="AK84" s="213"/>
    </row>
    <row r="85" spans="1:38" s="2" customFormat="1" ht="15" customHeight="1" x14ac:dyDescent="0.25">
      <c r="A85" s="212" t="s">
        <v>73</v>
      </c>
      <c r="B85" s="212"/>
      <c r="C85" s="212"/>
      <c r="D85" s="212"/>
      <c r="E85" s="212"/>
      <c r="F85" s="212"/>
      <c r="G85" s="212"/>
      <c r="H85" s="212"/>
      <c r="I85" s="212"/>
      <c r="J85" s="212"/>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213"/>
    </row>
    <row r="86" spans="1:38" s="3" customFormat="1" ht="15.6" customHeight="1" x14ac:dyDescent="0.25">
      <c r="A86" s="212" t="s">
        <v>74</v>
      </c>
      <c r="B86" s="212"/>
      <c r="C86" s="212"/>
      <c r="D86" s="212"/>
      <c r="E86" s="212"/>
      <c r="F86" s="212"/>
      <c r="G86" s="212"/>
      <c r="H86" s="212"/>
      <c r="I86" s="212"/>
      <c r="J86" s="212"/>
      <c r="K86" s="212"/>
      <c r="L86" s="212"/>
      <c r="M86" s="212"/>
      <c r="N86" s="212"/>
      <c r="O86" s="212"/>
      <c r="P86" s="212"/>
      <c r="Q86" s="212"/>
      <c r="R86" s="212"/>
      <c r="S86" s="212"/>
      <c r="T86" s="212"/>
      <c r="U86" s="212"/>
      <c r="V86" s="212"/>
      <c r="W86" s="212"/>
      <c r="X86" s="212"/>
      <c r="Y86" s="212"/>
      <c r="Z86" s="212"/>
      <c r="AA86" s="212"/>
      <c r="AB86" s="212"/>
      <c r="AC86" s="212"/>
      <c r="AD86" s="212"/>
      <c r="AE86" s="212"/>
      <c r="AF86" s="212"/>
      <c r="AG86" s="212"/>
      <c r="AH86" s="212"/>
      <c r="AI86" s="212"/>
      <c r="AJ86" s="212"/>
      <c r="AK86" s="213"/>
    </row>
    <row r="87" spans="1:38" s="21" customFormat="1" ht="19.5" customHeight="1" x14ac:dyDescent="0.25">
      <c r="A87" s="250"/>
      <c r="B87" s="250"/>
      <c r="C87" s="250"/>
      <c r="D87" s="250"/>
      <c r="E87" s="250"/>
      <c r="F87" s="250"/>
      <c r="G87" s="250"/>
      <c r="H87" s="250"/>
      <c r="I87" s="250"/>
      <c r="J87" s="250"/>
      <c r="K87" s="250"/>
      <c r="L87" s="250"/>
      <c r="M87" s="250"/>
      <c r="N87" s="250"/>
      <c r="O87" s="250"/>
      <c r="P87" s="250"/>
      <c r="Q87" s="250"/>
      <c r="R87" s="250"/>
      <c r="S87" s="250"/>
      <c r="T87" s="250"/>
      <c r="U87" s="250"/>
      <c r="V87" s="250"/>
      <c r="W87" s="250"/>
      <c r="X87" s="250"/>
      <c r="Y87" s="250"/>
      <c r="Z87" s="250"/>
      <c r="AA87" s="250"/>
      <c r="AB87" s="250"/>
      <c r="AC87" s="250"/>
      <c r="AD87" s="250"/>
      <c r="AE87" s="250"/>
      <c r="AF87" s="250"/>
      <c r="AG87" s="250"/>
      <c r="AH87" s="250"/>
      <c r="AI87" s="250"/>
      <c r="AJ87" s="250"/>
      <c r="AK87" s="251"/>
    </row>
    <row r="88" spans="1:38" s="21" customFormat="1" ht="36.950000000000003" customHeight="1" x14ac:dyDescent="0.2">
      <c r="A88" s="171"/>
      <c r="B88" s="242"/>
      <c r="C88" s="242"/>
      <c r="D88" s="242"/>
      <c r="E88" s="242"/>
      <c r="F88" s="242"/>
      <c r="G88" s="242"/>
      <c r="H88" s="242"/>
      <c r="I88" s="242"/>
      <c r="J88" s="6"/>
      <c r="K88" s="242"/>
      <c r="L88" s="242"/>
      <c r="M88" s="242"/>
      <c r="N88" s="242"/>
      <c r="O88" s="242"/>
      <c r="P88" s="242"/>
      <c r="Q88" s="242"/>
      <c r="R88" s="242"/>
      <c r="S88" s="242"/>
      <c r="T88" s="7"/>
      <c r="U88" s="238"/>
      <c r="V88" s="238"/>
      <c r="W88" s="238"/>
      <c r="X88" s="238"/>
      <c r="Y88" s="238"/>
      <c r="Z88" s="238"/>
      <c r="AA88" s="238"/>
      <c r="AB88" s="238"/>
      <c r="AC88" s="238"/>
      <c r="AD88" s="238"/>
      <c r="AE88" s="238"/>
      <c r="AF88" s="239"/>
      <c r="AG88" s="172"/>
      <c r="AH88" s="240">
        <v>46301</v>
      </c>
      <c r="AI88" s="240"/>
      <c r="AJ88" s="241"/>
      <c r="AK88" s="23"/>
    </row>
    <row r="89" spans="1:38" s="5" customFormat="1" ht="18" customHeight="1" thickBot="1" x14ac:dyDescent="0.25">
      <c r="A89" s="173"/>
      <c r="B89" s="243" t="s">
        <v>75</v>
      </c>
      <c r="C89" s="243"/>
      <c r="D89" s="243"/>
      <c r="E89" s="243"/>
      <c r="F89" s="243"/>
      <c r="G89" s="243"/>
      <c r="H89" s="243"/>
      <c r="I89" s="243"/>
      <c r="J89" s="18"/>
      <c r="K89" s="237" t="s">
        <v>76</v>
      </c>
      <c r="L89" s="237"/>
      <c r="M89" s="237"/>
      <c r="N89" s="237"/>
      <c r="O89" s="237"/>
      <c r="P89" s="237"/>
      <c r="Q89" s="237"/>
      <c r="R89" s="237"/>
      <c r="S89" s="237"/>
      <c r="T89" s="19"/>
      <c r="U89" s="244" t="s">
        <v>77</v>
      </c>
      <c r="V89" s="244"/>
      <c r="W89" s="244"/>
      <c r="X89" s="244"/>
      <c r="Y89" s="244"/>
      <c r="Z89" s="244"/>
      <c r="AA89" s="244"/>
      <c r="AB89" s="244"/>
      <c r="AC89" s="244"/>
      <c r="AD89" s="244"/>
      <c r="AE89" s="244"/>
      <c r="AF89" s="244"/>
      <c r="AG89" s="20"/>
      <c r="AH89" s="244" t="s">
        <v>78</v>
      </c>
      <c r="AI89" s="244"/>
      <c r="AJ89" s="244"/>
      <c r="AK89" s="24"/>
    </row>
    <row r="90" spans="1:38" customFormat="1" ht="1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row>
    <row r="91" spans="1:38" customFormat="1" ht="1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row>
    <row r="92" spans="1:38" customFormat="1" ht="1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row>
    <row r="93" spans="1:38" customFormat="1" ht="30"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t="s">
        <v>3</v>
      </c>
      <c r="AA93" s="1"/>
      <c r="AB93" s="1"/>
      <c r="AC93" s="1"/>
      <c r="AD93" s="1"/>
      <c r="AE93" s="1"/>
      <c r="AF93" s="1"/>
      <c r="AG93" s="1"/>
      <c r="AH93" s="1"/>
      <c r="AI93" s="1"/>
      <c r="AJ93" s="1"/>
      <c r="AK93" s="1"/>
    </row>
    <row r="94" spans="1:38" customFormat="1"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row>
    <row r="95" spans="1:38" s="8" customFormat="1" ht="15" hidden="1" customHeight="1" thickBo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row>
    <row r="96" spans="1:38" s="8" customFormat="1" ht="15" hidden="1"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row>
  </sheetData>
  <sheetProtection algorithmName="SHA-512" hashValue="wcxz52pgOvVwBZ9Hvp73dvEAKW9mjmjb0btng+tb2HVfX+HHPaK3Gl3hqeRlM9NTMoP4JrE5h9awkzD+ZsjS3w==" saltValue="dj4Vc/yDnJzGHJoIFCSpkg==" spinCount="100000" sheet="1" objects="1" scenarios="1"/>
  <dataConsolidate/>
  <mergeCells count="120">
    <mergeCell ref="S23:Z23"/>
    <mergeCell ref="AB23:AI23"/>
    <mergeCell ref="A23:G23"/>
    <mergeCell ref="I38:M38"/>
    <mergeCell ref="I31:M31"/>
    <mergeCell ref="O31:U31"/>
    <mergeCell ref="W31:AC31"/>
    <mergeCell ref="AE31:AI31"/>
    <mergeCell ref="I34:U34"/>
    <mergeCell ref="W34:AA34"/>
    <mergeCell ref="AC34:AE34"/>
    <mergeCell ref="AG34:AI34"/>
    <mergeCell ref="O38:U38"/>
    <mergeCell ref="W38:AC38"/>
    <mergeCell ref="AE38:AI38"/>
    <mergeCell ref="I27:U27"/>
    <mergeCell ref="I26:U26"/>
    <mergeCell ref="W27:AA27"/>
    <mergeCell ref="W26:AA26"/>
    <mergeCell ref="AC26:AE26"/>
    <mergeCell ref="AC27:AE27"/>
    <mergeCell ref="AG26:AI26"/>
    <mergeCell ref="AG27:AI27"/>
    <mergeCell ref="AG28:AI28"/>
    <mergeCell ref="M14:P14"/>
    <mergeCell ref="A3:AF3"/>
    <mergeCell ref="A4:AF4"/>
    <mergeCell ref="A5:P5"/>
    <mergeCell ref="Q5:AF5"/>
    <mergeCell ref="A8:AK8"/>
    <mergeCell ref="A7:AK7"/>
    <mergeCell ref="AG2:AK6"/>
    <mergeCell ref="F11:M11"/>
    <mergeCell ref="O11:Z12"/>
    <mergeCell ref="A9:AK9"/>
    <mergeCell ref="A14:K14"/>
    <mergeCell ref="A15:K15"/>
    <mergeCell ref="A18:K18"/>
    <mergeCell ref="M18:P18"/>
    <mergeCell ref="A19:K19"/>
    <mergeCell ref="R14:Z14"/>
    <mergeCell ref="R15:Z15"/>
    <mergeCell ref="R16:Z16"/>
    <mergeCell ref="I23:Q23"/>
    <mergeCell ref="K88:S88"/>
    <mergeCell ref="A44:AK44"/>
    <mergeCell ref="AC55:AD55"/>
    <mergeCell ref="AC53:AD53"/>
    <mergeCell ref="D64:U64"/>
    <mergeCell ref="A21:AK21"/>
    <mergeCell ref="W64:AA64"/>
    <mergeCell ref="B26:F27"/>
    <mergeCell ref="B48:AF48"/>
    <mergeCell ref="B38:F42"/>
    <mergeCell ref="B31:F35"/>
    <mergeCell ref="I32:M32"/>
    <mergeCell ref="I28:U28"/>
    <mergeCell ref="I29:U29"/>
    <mergeCell ref="W28:AA28"/>
    <mergeCell ref="AC28:AE28"/>
    <mergeCell ref="K89:S89"/>
    <mergeCell ref="U88:AF88"/>
    <mergeCell ref="AH88:AJ88"/>
    <mergeCell ref="B88:I88"/>
    <mergeCell ref="B89:I89"/>
    <mergeCell ref="U89:AF89"/>
    <mergeCell ref="AH89:AJ89"/>
    <mergeCell ref="A69:AK69"/>
    <mergeCell ref="A80:AK80"/>
    <mergeCell ref="A81:AK81"/>
    <mergeCell ref="A82:AK82"/>
    <mergeCell ref="A83:AK83"/>
    <mergeCell ref="A87:AK87"/>
    <mergeCell ref="A77:AK77"/>
    <mergeCell ref="A1:AK1"/>
    <mergeCell ref="A84:AK84"/>
    <mergeCell ref="A85:AK85"/>
    <mergeCell ref="A86:AK86"/>
    <mergeCell ref="C70:AK70"/>
    <mergeCell ref="C79:AK79"/>
    <mergeCell ref="A75:Z75"/>
    <mergeCell ref="A71:AK71"/>
    <mergeCell ref="A72:AK72"/>
    <mergeCell ref="A73:AK73"/>
    <mergeCell ref="A68:AK68"/>
    <mergeCell ref="C76:AI76"/>
    <mergeCell ref="AB75:AD75"/>
    <mergeCell ref="A11:E11"/>
    <mergeCell ref="AB11:AJ11"/>
    <mergeCell ref="D62:AI62"/>
    <mergeCell ref="AC51:AD51"/>
    <mergeCell ref="AC59:AD59"/>
    <mergeCell ref="D66:U66"/>
    <mergeCell ref="W66:AA66"/>
    <mergeCell ref="A46:AK46"/>
    <mergeCell ref="R18:AE19"/>
    <mergeCell ref="A16:K16"/>
    <mergeCell ref="AB14:AE14"/>
    <mergeCell ref="W29:AA29"/>
    <mergeCell ref="AC29:AE29"/>
    <mergeCell ref="AG29:AI29"/>
    <mergeCell ref="O32:U32"/>
    <mergeCell ref="W32:AC32"/>
    <mergeCell ref="AE32:AI32"/>
    <mergeCell ref="I35:U35"/>
    <mergeCell ref="W35:AA35"/>
    <mergeCell ref="AC35:AE35"/>
    <mergeCell ref="AG35:AI35"/>
    <mergeCell ref="I39:M39"/>
    <mergeCell ref="O39:U39"/>
    <mergeCell ref="W39:AC39"/>
    <mergeCell ref="AE39:AI39"/>
    <mergeCell ref="I42:U42"/>
    <mergeCell ref="I41:U41"/>
    <mergeCell ref="W41:AA41"/>
    <mergeCell ref="AC41:AE41"/>
    <mergeCell ref="AG41:AI41"/>
    <mergeCell ref="W42:AA42"/>
    <mergeCell ref="AC42:AE42"/>
    <mergeCell ref="AG42:AI42"/>
  </mergeCells>
  <conditionalFormatting sqref="J33:K33 J36:K37 J40:K40 J43:K43">
    <cfRule type="expression" dxfId="7" priority="29">
      <formula>#REF!=FALSE</formula>
    </cfRule>
    <cfRule type="expression" priority="30">
      <formula>#REF!=FALSE</formula>
    </cfRule>
  </conditionalFormatting>
  <conditionalFormatting sqref="AB75">
    <cfRule type="cellIs" dxfId="6" priority="17" operator="equal">
      <formula>"No"</formula>
    </cfRule>
  </conditionalFormatting>
  <conditionalFormatting sqref="AC51:AC53">
    <cfRule type="containsText" dxfId="5" priority="1" operator="containsText" text="Yes">
      <formula>NOT(ISERROR(SEARCH("Yes",AC51)))</formula>
    </cfRule>
    <cfRule type="containsText" dxfId="4" priority="2" operator="containsText" text="No">
      <formula>NOT(ISERROR(SEARCH("No",AC51)))</formula>
    </cfRule>
  </conditionalFormatting>
  <conditionalFormatting sqref="AC55">
    <cfRule type="containsText" dxfId="3" priority="3" operator="containsText" text="Yes">
      <formula>NOT(ISERROR(SEARCH("Yes",AC55)))</formula>
    </cfRule>
    <cfRule type="containsText" dxfId="2" priority="4" operator="containsText" text="No">
      <formula>NOT(ISERROR(SEARCH("No",AC55)))</formula>
    </cfRule>
  </conditionalFormatting>
  <conditionalFormatting sqref="AC59">
    <cfRule type="containsText" dxfId="1" priority="9" operator="containsText" text="Yes">
      <formula>NOT(ISERROR(SEARCH("Yes",AC59)))</formula>
    </cfRule>
    <cfRule type="containsText" dxfId="0" priority="10" operator="containsText" text="No">
      <formula>NOT(ISERROR(SEARCH("No",AC59)))</formula>
    </cfRule>
  </conditionalFormatting>
  <dataValidations count="22">
    <dataValidation allowBlank="1" showInputMessage="1" showErrorMessage="1" promptTitle="Title " prompt="Enter the title of the signatory" sqref="K88:S88" xr:uid="{3F5CD97A-6AF3-4FFF-BECA-35D3E7F495DE}"/>
    <dataValidation allowBlank="1" showInputMessage="1" showErrorMessage="1" promptTitle="Signature" prompt="Enter a wet signature or an electronic signature" sqref="U88 AG88" xr:uid="{8448CF65-08B7-4BF5-A179-761081CBB362}"/>
    <dataValidation allowBlank="1" showInputMessage="1" showErrorMessage="1" promptTitle="Date" prompt="Enter the date" sqref="AH88" xr:uid="{11FD4ACA-33CC-483E-9886-75669173B560}"/>
    <dataValidation type="textLength" operator="lessThan" allowBlank="1" showInputMessage="1" showErrorMessage="1" error="This is not a form field. Please press TAB to continue." sqref="A77:A78" xr:uid="{CE1FC502-8333-4998-A537-815335607461}">
      <formula1>0</formula1>
    </dataValidation>
    <dataValidation type="textLength" operator="lessThan" allowBlank="1" showInputMessage="1" showErrorMessage="1" error="This is not a form field. Please press tab to continue." sqref="A82 A68:A69 A71 A80 A73:A74 AL66:XFD68 A22 AL26:XFD64" xr:uid="{CE0B61BC-3D78-4DCB-97C9-3A7647BA5630}">
      <formula1>0</formula1>
    </dataValidation>
    <dataValidation operator="lessThan" allowBlank="1" showInputMessage="1" showErrorMessage="1" error="This is not a form field. Please press tab to continue." sqref="A44:AK47 A59:B61 E61:AE61 C60:D61 AF59:AK61 AE59 A53:D57 W59:AB59 E54:Y54 W51:AB52 AE53:AK57 AG2 E56:AA56 Q5 A4:A6 A21:AK21 AC56:AD56 AC54:AD54 AB51:AB56" xr:uid="{0A3266B3-ACE1-49C3-8561-5A42A80AC486}"/>
    <dataValidation type="list" operator="lessThan" allowBlank="1" showInputMessage="1" showErrorMessage="1" error="This is not a form field. Please press tab to continue." sqref="AC52" xr:uid="{474D2718-4D1A-492F-AC24-8F3571E02374}">
      <formula1>"Yes, No"</formula1>
    </dataValidation>
    <dataValidation type="date" operator="greaterThan" allowBlank="1" showInputMessage="1" showErrorMessage="1" sqref="W65:AA65" xr:uid="{1300631C-7DB3-4107-9BE3-017976E9A4DF}">
      <formula1>1</formula1>
    </dataValidation>
    <dataValidation allowBlank="1" showInputMessage="1" showErrorMessage="1" promptTitle="County Allocation Amount" prompt="This section is auto populated  by selecting the applicant county in row 7" sqref="A11:A12 A7" xr:uid="{3952AAB2-2FBE-494F-AC56-83B31E91FDC3}"/>
    <dataValidation type="list" allowBlank="1" showInputMessage="1" showErrorMessage="1" promptTitle="Reporting Requirements" prompt="Select Yes or No to the reporting requirements acknowledgement." sqref="AB75:AD75" xr:uid="{436BAE27-AAF4-469D-B864-8FCFD26E4453}">
      <formula1>"Yes, No"</formula1>
    </dataValidation>
    <dataValidation allowBlank="1" showErrorMessage="1" promptTitle="Applicant County " prompt="Select the county that is applying from the drop down menu" sqref="F12" xr:uid="{2FDFD429-674D-45E8-869F-6074738F0890}"/>
    <dataValidation allowBlank="1" showInputMessage="1" showErrorMessage="1" prompt="Make sure this number matches what is on the GovTIN Form exactly." sqref="S23" xr:uid="{506DBD85-537A-4D91-ACF7-1B5CAAA1FABA}"/>
    <dataValidation type="whole" allowBlank="1" showInputMessage="1" showErrorMessage="1" prompt="FEIN must be a 9-digit number. Do not include any dashes." sqref="AB23" xr:uid="{C03EDCD4-B13E-4569-A7FE-281EC48D9941}">
      <formula1>100000000</formula1>
      <formula2>999999999</formula2>
    </dataValidation>
    <dataValidation allowBlank="1" showInputMessage="1" showErrorMessage="1" promptTitle="Name" prompt="Print the name of the signatory" sqref="B88" xr:uid="{AEC3D900-F939-42AE-94A9-9823089FEBAE}"/>
    <dataValidation type="date" operator="greaterThan" allowBlank="1" showInputMessage="1" showErrorMessage="1" promptTitle="Signed Documents Submission Date" prompt="Enter the date the county anticipates submitted the signed documents." sqref="W66:AA66" xr:uid="{89B3F600-C4B7-429F-810A-210C20466016}">
      <formula1>1</formula1>
    </dataValidation>
    <dataValidation type="date" operator="greaterThan" allowBlank="1" showInputMessage="1" showErrorMessage="1" promptTitle="Anticipated BOS Date" prompt="Enter the anticipated Board of Supervisors meeting date the TAY resolution will be on the agenda." sqref="W64:AA64" xr:uid="{6451770C-B1F5-4E65-853D-B51438F4FCD7}">
      <formula1>1</formula1>
    </dataValidation>
    <dataValidation type="list" allowBlank="1" showInputMessage="1" showErrorMessage="1" promptTitle="Resolution Attachment" prompt="Select Yes or No to indicate if the signed Board of Supervisors resolution is attached to the email response from the county to HCD." sqref="AC59:AD59" xr:uid="{337329FC-8841-42C9-B242-C4E727E0B6A2}">
      <formula1>"Yes, No"</formula1>
    </dataValidation>
    <dataValidation type="list" allowBlank="1" showInputMessage="1" showErrorMessage="1" promptTitle="Prior GovTIN" prompt="Select Yes or No to indicate if HCD can use the prior year's GovTIN form submitted to the TAY Program." sqref="AC55:AD55" xr:uid="{FCCB5D2C-24FE-41FB-9C1B-3EBEAF6521F1}">
      <formula1>"Yes, No"</formula1>
    </dataValidation>
    <dataValidation type="list" allowBlank="1" showInputMessage="1" showErrorMessage="1" promptTitle="GovTIN Updates" prompt="Select Yes or No to indicate if there were any changes to the information on the GovTIN form between the prior round of the TAY program and the current round." sqref="AC53:AD53" xr:uid="{59A265AB-1E58-4013-991D-E8F0A15DE403}">
      <formula1>"Yes, No"</formula1>
    </dataValidation>
    <dataValidation type="list" allowBlank="1" showInputMessage="1" showErrorMessage="1" promptTitle="GovTIN Form Attachment" prompt="Select Yes or No to indicate if the completed GovTIN form is attached to the county's email response to HCD." sqref="AC51:AD51" xr:uid="{DD4170AB-7721-4F47-A7FD-532EFF251200}">
      <formula1>"Yes, No"</formula1>
    </dataValidation>
    <dataValidation allowBlank="1" showInputMessage="1" showErrorMessage="1" prompt="Complete this field only if it is different from the physical address. Funds will be sent to this address" sqref="I28:U28" xr:uid="{EEA1A107-408D-474E-B9AE-674F874F4F49}"/>
    <dataValidation allowBlank="1" showInputMessage="1" showErrorMessage="1" prompt="Physical Address" sqref="I26:U26" xr:uid="{95A26F0A-579C-4671-923F-727064BBE5D3}"/>
  </dataValidations>
  <hyperlinks>
    <hyperlink ref="Q5" r:id="rId1" xr:uid="{978B3990-B858-4857-8D2F-8E2991C28A80}"/>
  </hyperlinks>
  <pageMargins left="0.25" right="0.25" top="0.75" bottom="0.75" header="0.3" footer="0.3"/>
  <pageSetup scale="56"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prompt="Select the Legal County Name that will be used in the Standard Agreement (contract) from the drop down menu." xr:uid="{771B4ABA-56EC-48EA-9F0E-7D91B47A451A}">
          <x14:formula1>
            <xm:f>'Legal Name Drop Down'!$A$1:$A$54</xm:f>
          </x14:formula1>
          <xm:sqref>AB11:AJ11</xm:sqref>
        </x14:dataValidation>
        <x14:dataValidation type="list" allowBlank="1" showInputMessage="1" showErrorMessage="1" promptTitle="Applicant County " prompt="Select the county that is applying from the drop down menu" xr:uid="{00000000-0002-0000-0100-000001000000}">
          <x14:formula1>
            <xm:f>'Allocation Dropdowns'!$A$3:$A$60</xm:f>
          </x14:formula1>
          <xm:sqref>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2"/>
  <sheetViews>
    <sheetView zoomScale="140" zoomScaleNormal="140" workbookViewId="0">
      <selection activeCell="H61" sqref="H61"/>
    </sheetView>
  </sheetViews>
  <sheetFormatPr defaultRowHeight="15" x14ac:dyDescent="0.25"/>
  <cols>
    <col min="1" max="1" width="25.5703125" customWidth="1"/>
    <col min="2" max="2" width="20.42578125" style="191" customWidth="1"/>
    <col min="3" max="3" width="13.5703125" style="11" bestFit="1" customWidth="1"/>
    <col min="4" max="4" width="16.5703125" bestFit="1" customWidth="1"/>
    <col min="5" max="5" width="1.42578125" customWidth="1"/>
    <col min="6" max="6" width="20.5703125" style="11" customWidth="1"/>
    <col min="7" max="7" width="17" style="11" customWidth="1"/>
    <col min="8" max="8" width="16.5703125" bestFit="1" customWidth="1"/>
    <col min="9" max="9" width="1.42578125" customWidth="1"/>
    <col min="10" max="10" width="28" customWidth="1"/>
    <col min="12" max="12" width="10.5703125" bestFit="1" customWidth="1"/>
  </cols>
  <sheetData>
    <row r="1" spans="1:10" ht="15.75" customHeight="1" x14ac:dyDescent="0.25">
      <c r="B1" s="284" t="s">
        <v>79</v>
      </c>
      <c r="C1" s="284"/>
      <c r="D1" s="284"/>
      <c r="E1" s="58"/>
      <c r="F1" s="285" t="s">
        <v>80</v>
      </c>
      <c r="G1" s="285"/>
      <c r="H1" s="285"/>
      <c r="I1" s="58"/>
      <c r="J1" s="73" t="s">
        <v>81</v>
      </c>
    </row>
    <row r="2" spans="1:10" x14ac:dyDescent="0.25">
      <c r="A2" s="74" t="s">
        <v>82</v>
      </c>
      <c r="B2" s="190" t="s">
        <v>83</v>
      </c>
      <c r="C2" s="60" t="s">
        <v>84</v>
      </c>
      <c r="D2" s="61" t="s">
        <v>85</v>
      </c>
      <c r="E2" s="62"/>
      <c r="F2" s="64" t="s">
        <v>83</v>
      </c>
      <c r="G2" s="64" t="s">
        <v>86</v>
      </c>
      <c r="H2" s="65" t="s">
        <v>85</v>
      </c>
      <c r="I2" s="62"/>
      <c r="J2" s="69" t="s">
        <v>85</v>
      </c>
    </row>
    <row r="3" spans="1:10" x14ac:dyDescent="0.25">
      <c r="A3" s="44" t="s">
        <v>17</v>
      </c>
      <c r="B3" s="192">
        <v>1327609.086580131</v>
      </c>
      <c r="C3" s="56">
        <v>0</v>
      </c>
      <c r="D3" s="56">
        <f>SUM(B3:C3)</f>
        <v>1327609.086580131</v>
      </c>
      <c r="E3" s="57"/>
      <c r="F3" s="197">
        <v>506083.69</v>
      </c>
      <c r="G3" s="66">
        <v>0</v>
      </c>
      <c r="H3" s="66">
        <f>SUM(F3:G3)</f>
        <v>506083.69</v>
      </c>
      <c r="I3" s="58"/>
      <c r="J3" s="71">
        <v>1897464</v>
      </c>
    </row>
    <row r="4" spans="1:10" x14ac:dyDescent="0.25">
      <c r="A4" s="75" t="s">
        <v>87</v>
      </c>
      <c r="B4" s="193">
        <v>0</v>
      </c>
      <c r="C4" s="59">
        <v>0</v>
      </c>
      <c r="D4" s="59">
        <f t="shared" ref="D4:D60" si="0">SUM(B4:C4)</f>
        <v>0</v>
      </c>
      <c r="E4" s="57"/>
      <c r="F4" s="197">
        <v>0</v>
      </c>
      <c r="G4" s="59">
        <v>0</v>
      </c>
      <c r="H4" s="66">
        <f t="shared" ref="H4:H60" si="1">SUM(F4:G4)</f>
        <v>0</v>
      </c>
      <c r="I4" s="58"/>
      <c r="J4" s="72">
        <v>0</v>
      </c>
    </row>
    <row r="5" spans="1:10" x14ac:dyDescent="0.25">
      <c r="A5" s="44" t="s">
        <v>88</v>
      </c>
      <c r="B5" s="194">
        <v>22648.25</v>
      </c>
      <c r="C5" s="56">
        <v>0</v>
      </c>
      <c r="D5" s="56">
        <f t="shared" si="0"/>
        <v>22648.25</v>
      </c>
      <c r="E5" s="57"/>
      <c r="F5" s="197">
        <v>16268.15</v>
      </c>
      <c r="G5" s="66">
        <v>0</v>
      </c>
      <c r="H5" s="66">
        <f t="shared" si="1"/>
        <v>16268.15</v>
      </c>
      <c r="I5" s="58"/>
      <c r="J5" s="72">
        <v>0</v>
      </c>
    </row>
    <row r="6" spans="1:10" x14ac:dyDescent="0.25">
      <c r="A6" s="44" t="s">
        <v>89</v>
      </c>
      <c r="B6" s="192">
        <v>242904.59756470696</v>
      </c>
      <c r="C6" s="56">
        <v>0</v>
      </c>
      <c r="D6" s="56">
        <f t="shared" si="0"/>
        <v>242904.59756470696</v>
      </c>
      <c r="E6" s="57"/>
      <c r="F6" s="197">
        <v>117429.66</v>
      </c>
      <c r="G6" s="66">
        <v>0</v>
      </c>
      <c r="H6" s="66">
        <f t="shared" si="1"/>
        <v>117429.66</v>
      </c>
      <c r="I6" s="58"/>
      <c r="J6" s="72">
        <v>0</v>
      </c>
    </row>
    <row r="7" spans="1:10" x14ac:dyDescent="0.25">
      <c r="A7" s="44" t="s">
        <v>90</v>
      </c>
      <c r="B7" s="194">
        <v>15321.45</v>
      </c>
      <c r="C7" s="56">
        <v>0</v>
      </c>
      <c r="D7" s="56">
        <f t="shared" si="0"/>
        <v>15321.45</v>
      </c>
      <c r="E7" s="57"/>
      <c r="F7" s="197">
        <v>15723.95</v>
      </c>
      <c r="G7" s="66">
        <v>0</v>
      </c>
      <c r="H7" s="66">
        <f t="shared" si="1"/>
        <v>15723.95</v>
      </c>
      <c r="I7" s="58"/>
      <c r="J7" s="72">
        <v>0</v>
      </c>
    </row>
    <row r="8" spans="1:10" x14ac:dyDescent="0.25">
      <c r="A8" s="44" t="s">
        <v>91</v>
      </c>
      <c r="B8" s="192">
        <v>9982.2748985294566</v>
      </c>
      <c r="C8" s="56">
        <v>0</v>
      </c>
      <c r="D8" s="56">
        <f t="shared" si="0"/>
        <v>9982.2748985294566</v>
      </c>
      <c r="E8" s="57"/>
      <c r="F8" s="197">
        <v>8128.55</v>
      </c>
      <c r="G8" s="66">
        <v>0</v>
      </c>
      <c r="H8" s="66">
        <f t="shared" si="1"/>
        <v>8128.55</v>
      </c>
      <c r="I8" s="58"/>
      <c r="J8" s="72">
        <v>0</v>
      </c>
    </row>
    <row r="9" spans="1:10" x14ac:dyDescent="0.25">
      <c r="A9" s="44" t="s">
        <v>92</v>
      </c>
      <c r="B9" s="192">
        <v>559004.81902611651</v>
      </c>
      <c r="C9" s="56">
        <v>0</v>
      </c>
      <c r="D9" s="56">
        <f t="shared" si="0"/>
        <v>559004.81902611651</v>
      </c>
      <c r="E9" s="57"/>
      <c r="F9" s="197">
        <v>214118.35</v>
      </c>
      <c r="G9" s="66">
        <v>0</v>
      </c>
      <c r="H9" s="66">
        <f t="shared" si="1"/>
        <v>214118.35</v>
      </c>
      <c r="I9" s="58"/>
      <c r="J9" s="71">
        <v>14594</v>
      </c>
    </row>
    <row r="10" spans="1:10" x14ac:dyDescent="0.25">
      <c r="A10" s="44" t="s">
        <v>93</v>
      </c>
      <c r="B10" s="192">
        <v>126447.29878235348</v>
      </c>
      <c r="C10" s="56">
        <v>0</v>
      </c>
      <c r="D10" s="56">
        <f t="shared" si="0"/>
        <v>126447.29878235348</v>
      </c>
      <c r="E10" s="57"/>
      <c r="F10" s="197">
        <v>27890.2</v>
      </c>
      <c r="G10" s="66">
        <v>0</v>
      </c>
      <c r="H10" s="66">
        <f t="shared" si="1"/>
        <v>27890.2</v>
      </c>
      <c r="I10" s="58"/>
      <c r="J10" s="72">
        <v>0</v>
      </c>
    </row>
    <row r="11" spans="1:10" x14ac:dyDescent="0.25">
      <c r="A11" s="44" t="s">
        <v>94</v>
      </c>
      <c r="B11" s="192">
        <v>69870.774479768719</v>
      </c>
      <c r="C11" s="56">
        <v>0</v>
      </c>
      <c r="D11" s="56">
        <f t="shared" si="0"/>
        <v>69870.774479768719</v>
      </c>
      <c r="E11" s="57"/>
      <c r="F11" s="197">
        <v>32645.46</v>
      </c>
      <c r="G11" s="66">
        <v>0</v>
      </c>
      <c r="H11" s="66">
        <f t="shared" si="1"/>
        <v>32645.46</v>
      </c>
      <c r="I11" s="58"/>
      <c r="J11" s="72">
        <v>0</v>
      </c>
    </row>
    <row r="12" spans="1:10" x14ac:dyDescent="0.25">
      <c r="A12" s="44" t="s">
        <v>95</v>
      </c>
      <c r="B12" s="192">
        <v>981618.69065183145</v>
      </c>
      <c r="C12" s="56">
        <v>0</v>
      </c>
      <c r="D12" s="56">
        <f t="shared" si="0"/>
        <v>981618.69065183145</v>
      </c>
      <c r="E12" s="57"/>
      <c r="F12" s="197">
        <v>580353.39</v>
      </c>
      <c r="G12" s="66">
        <v>0</v>
      </c>
      <c r="H12" s="66">
        <f t="shared" si="1"/>
        <v>580353.39</v>
      </c>
      <c r="I12" s="58"/>
      <c r="J12" s="72">
        <v>0</v>
      </c>
    </row>
    <row r="13" spans="1:10" x14ac:dyDescent="0.25">
      <c r="A13" s="44" t="s">
        <v>96</v>
      </c>
      <c r="B13" s="192">
        <v>26616.82469558837</v>
      </c>
      <c r="C13" s="56">
        <v>0</v>
      </c>
      <c r="D13" s="56">
        <f t="shared" si="0"/>
        <v>26616.82469558837</v>
      </c>
      <c r="E13" s="57"/>
      <c r="F13" s="197">
        <v>19074.3</v>
      </c>
      <c r="G13" s="66">
        <v>0</v>
      </c>
      <c r="H13" s="66">
        <f t="shared" si="1"/>
        <v>19074.3</v>
      </c>
      <c r="I13" s="58"/>
      <c r="J13" s="72">
        <v>0</v>
      </c>
    </row>
    <row r="14" spans="1:10" x14ac:dyDescent="0.25">
      <c r="A14" s="44" t="s">
        <v>97</v>
      </c>
      <c r="B14" s="192">
        <v>239559.14736176585</v>
      </c>
      <c r="C14" s="56">
        <v>0</v>
      </c>
      <c r="D14" s="56">
        <f t="shared" si="0"/>
        <v>239559.14736176585</v>
      </c>
      <c r="E14" s="57"/>
      <c r="F14" s="197">
        <v>65266.720000000001</v>
      </c>
      <c r="G14" s="66">
        <v>0</v>
      </c>
      <c r="H14" s="66">
        <f t="shared" si="1"/>
        <v>65266.720000000001</v>
      </c>
      <c r="I14" s="58"/>
      <c r="J14" s="72">
        <v>0</v>
      </c>
    </row>
    <row r="15" spans="1:10" x14ac:dyDescent="0.25">
      <c r="A15" s="44" t="s">
        <v>98</v>
      </c>
      <c r="B15" s="192">
        <v>246237.17285624001</v>
      </c>
      <c r="C15" s="56">
        <v>0</v>
      </c>
      <c r="D15" s="56">
        <f t="shared" si="0"/>
        <v>246237.17285624001</v>
      </c>
      <c r="E15" s="57"/>
      <c r="F15" s="197">
        <v>76389.91</v>
      </c>
      <c r="G15" s="66">
        <v>0</v>
      </c>
      <c r="H15" s="66">
        <f t="shared" si="1"/>
        <v>76389.91</v>
      </c>
      <c r="I15" s="58"/>
      <c r="J15" s="72">
        <v>0</v>
      </c>
    </row>
    <row r="16" spans="1:10" x14ac:dyDescent="0.25">
      <c r="A16" s="44" t="s">
        <v>99</v>
      </c>
      <c r="B16" s="192">
        <v>6654.8501900625206</v>
      </c>
      <c r="C16" s="56">
        <v>0</v>
      </c>
      <c r="D16" s="56">
        <f>SUM(B16:C16)</f>
        <v>6654.8501900625206</v>
      </c>
      <c r="E16" s="57"/>
      <c r="F16" s="197">
        <v>1363.57</v>
      </c>
      <c r="G16" s="66">
        <v>0</v>
      </c>
      <c r="H16" s="66">
        <f t="shared" si="1"/>
        <v>1363.57</v>
      </c>
      <c r="I16" s="58"/>
      <c r="J16" s="72">
        <v>0</v>
      </c>
    </row>
    <row r="17" spans="1:10" x14ac:dyDescent="0.25">
      <c r="A17" s="44" t="s">
        <v>100</v>
      </c>
      <c r="B17" s="192">
        <v>808556.54167941539</v>
      </c>
      <c r="C17" s="56">
        <v>0</v>
      </c>
      <c r="D17" s="56">
        <f t="shared" si="0"/>
        <v>808556.54167941539</v>
      </c>
      <c r="E17" s="57"/>
      <c r="F17" s="197">
        <v>568738.92000000004</v>
      </c>
      <c r="G17" s="66">
        <v>0</v>
      </c>
      <c r="H17" s="66">
        <f t="shared" si="1"/>
        <v>568738.92000000004</v>
      </c>
      <c r="I17" s="58"/>
      <c r="J17" s="72">
        <v>0</v>
      </c>
    </row>
    <row r="18" spans="1:10" x14ac:dyDescent="0.25">
      <c r="A18" s="44" t="s">
        <v>101</v>
      </c>
      <c r="B18" s="192">
        <v>129766.99838934987</v>
      </c>
      <c r="C18" s="56">
        <v>0</v>
      </c>
      <c r="D18" s="56">
        <f t="shared" si="0"/>
        <v>129766.99838934987</v>
      </c>
      <c r="E18" s="57"/>
      <c r="F18" s="197">
        <v>83233.440000000002</v>
      </c>
      <c r="G18" s="66">
        <v>0</v>
      </c>
      <c r="H18" s="66">
        <f t="shared" si="1"/>
        <v>83233.440000000002</v>
      </c>
      <c r="I18" s="58"/>
      <c r="J18" s="72">
        <v>0</v>
      </c>
    </row>
    <row r="19" spans="1:10" x14ac:dyDescent="0.25">
      <c r="A19" s="44" t="s">
        <v>102</v>
      </c>
      <c r="B19" s="192">
        <v>79863.348998173125</v>
      </c>
      <c r="C19" s="56">
        <v>0</v>
      </c>
      <c r="D19" s="56">
        <f t="shared" si="0"/>
        <v>79863.348998173125</v>
      </c>
      <c r="E19" s="57"/>
      <c r="F19" s="197">
        <v>29871.25</v>
      </c>
      <c r="G19" s="66">
        <v>0</v>
      </c>
      <c r="H19" s="66">
        <f t="shared" si="1"/>
        <v>29871.25</v>
      </c>
      <c r="I19" s="58"/>
      <c r="J19" s="72">
        <v>0</v>
      </c>
    </row>
    <row r="20" spans="1:10" x14ac:dyDescent="0.25">
      <c r="A20" s="44" t="s">
        <v>103</v>
      </c>
      <c r="B20" s="192">
        <v>23289.399987121433</v>
      </c>
      <c r="C20" s="56">
        <v>0</v>
      </c>
      <c r="D20" s="56">
        <f t="shared" si="0"/>
        <v>23289.399987121433</v>
      </c>
      <c r="E20" s="57"/>
      <c r="F20" s="197">
        <v>10997.45</v>
      </c>
      <c r="G20" s="66">
        <v>0</v>
      </c>
      <c r="H20" s="66">
        <f t="shared" si="1"/>
        <v>10997.45</v>
      </c>
      <c r="I20" s="58"/>
      <c r="J20" s="72">
        <v>0</v>
      </c>
    </row>
    <row r="21" spans="1:10" x14ac:dyDescent="0.25">
      <c r="A21" s="44" t="s">
        <v>104</v>
      </c>
      <c r="B21" s="195">
        <v>10391639</v>
      </c>
      <c r="C21" s="56">
        <v>0</v>
      </c>
      <c r="D21" s="56">
        <f t="shared" si="0"/>
        <v>10391639</v>
      </c>
      <c r="E21" s="57"/>
      <c r="F21" s="197">
        <v>4439197</v>
      </c>
      <c r="G21" s="66">
        <v>0</v>
      </c>
      <c r="H21" s="66">
        <f t="shared" si="1"/>
        <v>4439197</v>
      </c>
      <c r="I21" s="58"/>
      <c r="J21" s="71">
        <v>2629972</v>
      </c>
    </row>
    <row r="22" spans="1:10" x14ac:dyDescent="0.25">
      <c r="A22" s="44" t="s">
        <v>105</v>
      </c>
      <c r="B22" s="192">
        <v>136426.99838934987</v>
      </c>
      <c r="C22" s="56">
        <v>0</v>
      </c>
      <c r="D22" s="56">
        <f t="shared" si="0"/>
        <v>136426.99838934987</v>
      </c>
      <c r="E22" s="57"/>
      <c r="F22" s="197">
        <v>92852.98</v>
      </c>
      <c r="G22" s="66">
        <v>0</v>
      </c>
      <c r="H22" s="66">
        <f t="shared" si="1"/>
        <v>92852.98</v>
      </c>
      <c r="I22" s="58"/>
      <c r="J22" s="72">
        <v>0</v>
      </c>
    </row>
    <row r="23" spans="1:10" x14ac:dyDescent="0.25">
      <c r="A23" s="44" t="s">
        <v>106</v>
      </c>
      <c r="B23" s="192">
        <v>246216.5720702328</v>
      </c>
      <c r="C23" s="56">
        <v>0</v>
      </c>
      <c r="D23" s="56">
        <f t="shared" si="0"/>
        <v>246216.5720702328</v>
      </c>
      <c r="E23" s="57"/>
      <c r="F23" s="197">
        <v>47673.67</v>
      </c>
      <c r="G23" s="66">
        <v>0</v>
      </c>
      <c r="H23" s="66">
        <f t="shared" si="1"/>
        <v>47673.67</v>
      </c>
      <c r="I23" s="58"/>
      <c r="J23" s="72">
        <v>0</v>
      </c>
    </row>
    <row r="24" spans="1:10" x14ac:dyDescent="0.25">
      <c r="A24" s="44" t="s">
        <v>107</v>
      </c>
      <c r="B24" s="192">
        <v>19964.549797058913</v>
      </c>
      <c r="C24" s="56">
        <v>0</v>
      </c>
      <c r="D24" s="56">
        <f t="shared" si="0"/>
        <v>19964.549797058913</v>
      </c>
      <c r="E24" s="57"/>
      <c r="F24" s="197">
        <v>10913.05</v>
      </c>
      <c r="G24" s="66">
        <v>0</v>
      </c>
      <c r="H24" s="66">
        <f t="shared" si="1"/>
        <v>10913.05</v>
      </c>
      <c r="I24" s="58"/>
      <c r="J24" s="72">
        <v>0</v>
      </c>
    </row>
    <row r="25" spans="1:10" x14ac:dyDescent="0.25">
      <c r="A25" s="44" t="s">
        <v>108</v>
      </c>
      <c r="B25" s="192">
        <v>202975.49797058912</v>
      </c>
      <c r="C25" s="56">
        <v>0</v>
      </c>
      <c r="D25" s="56">
        <f t="shared" si="0"/>
        <v>202975.49797058912</v>
      </c>
      <c r="E25" s="57"/>
      <c r="F25" s="197">
        <v>81752.350000000006</v>
      </c>
      <c r="G25" s="66">
        <v>0</v>
      </c>
      <c r="H25" s="66">
        <f t="shared" si="1"/>
        <v>81752.350000000006</v>
      </c>
      <c r="I25" s="58"/>
      <c r="J25" s="72">
        <v>0</v>
      </c>
    </row>
    <row r="26" spans="1:10" x14ac:dyDescent="0.25">
      <c r="A26" s="44" t="s">
        <v>109</v>
      </c>
      <c r="B26" s="192">
        <v>269518.84696876223</v>
      </c>
      <c r="C26" s="56">
        <v>0</v>
      </c>
      <c r="D26" s="56">
        <f t="shared" si="0"/>
        <v>269518.84696876223</v>
      </c>
      <c r="E26" s="57"/>
      <c r="F26" s="197">
        <v>183071.27</v>
      </c>
      <c r="G26" s="66">
        <v>0</v>
      </c>
      <c r="H26" s="66">
        <f t="shared" si="1"/>
        <v>183071.27</v>
      </c>
      <c r="I26" s="58"/>
      <c r="J26" s="72">
        <v>0</v>
      </c>
    </row>
    <row r="27" spans="1:10" x14ac:dyDescent="0.25">
      <c r="A27" s="44" t="s">
        <v>110</v>
      </c>
      <c r="B27" s="194">
        <v>11490.8</v>
      </c>
      <c r="C27" s="56">
        <v>0</v>
      </c>
      <c r="D27" s="56">
        <f t="shared" si="0"/>
        <v>11490.8</v>
      </c>
      <c r="E27" s="57"/>
      <c r="F27" s="197">
        <v>9436.9</v>
      </c>
      <c r="G27" s="66">
        <v>0</v>
      </c>
      <c r="H27" s="66">
        <f t="shared" si="1"/>
        <v>9436.9</v>
      </c>
      <c r="I27" s="58"/>
      <c r="J27" s="72">
        <v>0</v>
      </c>
    </row>
    <row r="28" spans="1:10" x14ac:dyDescent="0.25">
      <c r="A28" s="44" t="s">
        <v>111</v>
      </c>
      <c r="B28" s="192">
        <v>6654.8501900625206</v>
      </c>
      <c r="C28" s="56">
        <v>0</v>
      </c>
      <c r="D28" s="56">
        <f>SUM(B28:C28)</f>
        <v>6654.8501900625206</v>
      </c>
      <c r="E28" s="57"/>
      <c r="F28" s="197">
        <v>0</v>
      </c>
      <c r="G28" s="59">
        <v>0</v>
      </c>
      <c r="H28" s="66">
        <f t="shared" si="1"/>
        <v>0</v>
      </c>
      <c r="I28" s="58"/>
      <c r="J28" s="72">
        <v>0</v>
      </c>
    </row>
    <row r="29" spans="1:10" x14ac:dyDescent="0.25">
      <c r="A29" s="44" t="s">
        <v>112</v>
      </c>
      <c r="B29" s="192">
        <v>439222.67082682915</v>
      </c>
      <c r="C29" s="56">
        <v>0</v>
      </c>
      <c r="D29" s="56">
        <f t="shared" si="0"/>
        <v>439222.67082682915</v>
      </c>
      <c r="E29" s="57"/>
      <c r="F29" s="197">
        <v>65430.25</v>
      </c>
      <c r="G29" s="66">
        <v>0</v>
      </c>
      <c r="H29" s="66">
        <f t="shared" si="1"/>
        <v>65430.25</v>
      </c>
      <c r="I29" s="58"/>
      <c r="J29" s="72">
        <v>0</v>
      </c>
    </row>
    <row r="30" spans="1:10" x14ac:dyDescent="0.25">
      <c r="A30" s="44" t="s">
        <v>113</v>
      </c>
      <c r="B30" s="192">
        <v>59888.499581239259</v>
      </c>
      <c r="C30" s="56">
        <v>0</v>
      </c>
      <c r="D30" s="56">
        <f t="shared" si="0"/>
        <v>59888.499581239259</v>
      </c>
      <c r="E30" s="57"/>
      <c r="F30" s="197">
        <v>32536.3</v>
      </c>
      <c r="G30" s="66">
        <v>0</v>
      </c>
      <c r="H30" s="66">
        <f t="shared" si="1"/>
        <v>32536.3</v>
      </c>
      <c r="I30" s="58"/>
      <c r="J30" s="72">
        <v>0</v>
      </c>
    </row>
    <row r="31" spans="1:10" x14ac:dyDescent="0.25">
      <c r="A31" s="44" t="s">
        <v>114</v>
      </c>
      <c r="B31" s="192">
        <v>29949.399987121433</v>
      </c>
      <c r="C31" s="56">
        <v>0</v>
      </c>
      <c r="D31" s="56">
        <f t="shared" si="0"/>
        <v>29949.399987121433</v>
      </c>
      <c r="E31" s="57"/>
      <c r="F31" s="197">
        <v>8128.55</v>
      </c>
      <c r="G31" s="66">
        <v>0</v>
      </c>
      <c r="H31" s="66">
        <f t="shared" si="1"/>
        <v>8128.55</v>
      </c>
      <c r="I31" s="58"/>
      <c r="J31" s="72">
        <v>0</v>
      </c>
    </row>
    <row r="32" spans="1:10" x14ac:dyDescent="0.25">
      <c r="A32" s="44" t="s">
        <v>115</v>
      </c>
      <c r="B32" s="195">
        <v>1292338</v>
      </c>
      <c r="C32" s="56">
        <v>0</v>
      </c>
      <c r="D32" s="56">
        <f t="shared" si="0"/>
        <v>1292338</v>
      </c>
      <c r="E32" s="57"/>
      <c r="F32" s="197">
        <v>729397</v>
      </c>
      <c r="G32" s="66">
        <v>0</v>
      </c>
      <c r="H32" s="66">
        <f t="shared" si="1"/>
        <v>729397</v>
      </c>
      <c r="I32" s="58"/>
      <c r="J32" s="71">
        <v>199077</v>
      </c>
    </row>
    <row r="33" spans="1:10" x14ac:dyDescent="0.25">
      <c r="A33" s="44" t="s">
        <v>116</v>
      </c>
      <c r="B33" s="192">
        <v>106472.44859229095</v>
      </c>
      <c r="C33" s="56">
        <v>0</v>
      </c>
      <c r="D33" s="56">
        <f t="shared" si="0"/>
        <v>106472.44859229095</v>
      </c>
      <c r="E33" s="57"/>
      <c r="F33" s="197">
        <v>53106.76</v>
      </c>
      <c r="G33" s="66">
        <v>0</v>
      </c>
      <c r="H33" s="66">
        <f t="shared" si="1"/>
        <v>53106.76</v>
      </c>
      <c r="I33" s="58"/>
      <c r="J33" s="72">
        <v>0</v>
      </c>
    </row>
    <row r="34" spans="1:10" x14ac:dyDescent="0.25">
      <c r="A34" s="44" t="s">
        <v>117</v>
      </c>
      <c r="B34" s="194">
        <v>22648.25</v>
      </c>
      <c r="C34" s="56">
        <v>0</v>
      </c>
      <c r="D34" s="56">
        <f>SUM(B34:C34)</f>
        <v>22648.25</v>
      </c>
      <c r="E34" s="57"/>
      <c r="F34" s="197">
        <v>16268.15</v>
      </c>
      <c r="G34" s="66">
        <v>0</v>
      </c>
      <c r="H34" s="66">
        <f t="shared" si="1"/>
        <v>16268.15</v>
      </c>
      <c r="I34" s="58"/>
      <c r="J34" s="72">
        <v>0</v>
      </c>
    </row>
    <row r="35" spans="1:10" x14ac:dyDescent="0.25">
      <c r="A35" s="44" t="s">
        <v>118</v>
      </c>
      <c r="B35" s="195">
        <v>1542138</v>
      </c>
      <c r="C35" s="56">
        <v>0</v>
      </c>
      <c r="D35" s="56">
        <f t="shared" si="0"/>
        <v>1542138</v>
      </c>
      <c r="E35" s="57"/>
      <c r="F35" s="197">
        <v>930348</v>
      </c>
      <c r="G35" s="66">
        <v>0</v>
      </c>
      <c r="H35" s="66">
        <f t="shared" si="1"/>
        <v>930348</v>
      </c>
      <c r="I35" s="58"/>
      <c r="J35" s="72">
        <v>0</v>
      </c>
    </row>
    <row r="36" spans="1:10" x14ac:dyDescent="0.25">
      <c r="A36" s="44" t="s">
        <v>119</v>
      </c>
      <c r="B36" s="192">
        <v>1337609.3862000061</v>
      </c>
      <c r="C36" s="56">
        <v>0</v>
      </c>
      <c r="D36" s="56">
        <f t="shared" si="0"/>
        <v>1337609.3862000061</v>
      </c>
      <c r="E36" s="57"/>
      <c r="F36" s="197">
        <v>510129.02</v>
      </c>
      <c r="G36" s="66">
        <v>0</v>
      </c>
      <c r="H36" s="66">
        <f t="shared" si="1"/>
        <v>510129.02</v>
      </c>
      <c r="I36" s="58"/>
      <c r="J36" s="72">
        <v>0</v>
      </c>
    </row>
    <row r="37" spans="1:10" x14ac:dyDescent="0.25">
      <c r="A37" s="44" t="s">
        <v>120</v>
      </c>
      <c r="B37" s="192">
        <v>119792.44859229095</v>
      </c>
      <c r="C37" s="56">
        <v>0</v>
      </c>
      <c r="D37" s="56">
        <f t="shared" si="0"/>
        <v>119792.44859229095</v>
      </c>
      <c r="E37" s="57"/>
      <c r="F37" s="197">
        <v>18858.849999999999</v>
      </c>
      <c r="G37" s="66">
        <v>0</v>
      </c>
      <c r="H37" s="66">
        <f t="shared" si="1"/>
        <v>18858.849999999999</v>
      </c>
      <c r="I37" s="58"/>
      <c r="J37" s="72">
        <v>0</v>
      </c>
    </row>
    <row r="38" spans="1:10" x14ac:dyDescent="0.25">
      <c r="A38" s="44" t="s">
        <v>121</v>
      </c>
      <c r="B38" s="192">
        <v>1610450.5088404263</v>
      </c>
      <c r="C38" s="56">
        <v>0</v>
      </c>
      <c r="D38" s="56">
        <f t="shared" si="0"/>
        <v>1610450.5088404263</v>
      </c>
      <c r="E38" s="57"/>
      <c r="F38" s="197">
        <v>1177561</v>
      </c>
      <c r="G38" s="66">
        <v>0</v>
      </c>
      <c r="H38" s="66">
        <f t="shared" si="1"/>
        <v>1177561</v>
      </c>
      <c r="I38" s="58"/>
      <c r="J38" s="72">
        <v>0</v>
      </c>
    </row>
    <row r="39" spans="1:10" x14ac:dyDescent="0.25">
      <c r="A39" s="44" t="s">
        <v>122</v>
      </c>
      <c r="B39" s="192">
        <v>1919931.9311007217</v>
      </c>
      <c r="C39" s="56">
        <v>0</v>
      </c>
      <c r="D39" s="56">
        <f t="shared" si="0"/>
        <v>1919931.9311007217</v>
      </c>
      <c r="E39" s="57"/>
      <c r="F39" s="197">
        <v>430044.46</v>
      </c>
      <c r="G39" s="66">
        <v>0</v>
      </c>
      <c r="H39" s="66">
        <f t="shared" si="1"/>
        <v>430044.46</v>
      </c>
      <c r="I39" s="58"/>
      <c r="J39" s="71">
        <v>1032773</v>
      </c>
    </row>
    <row r="40" spans="1:10" x14ac:dyDescent="0.25">
      <c r="A40" s="44" t="s">
        <v>123</v>
      </c>
      <c r="B40" s="192">
        <v>2349149.150951481</v>
      </c>
      <c r="C40" s="56">
        <v>0</v>
      </c>
      <c r="D40" s="56">
        <f t="shared" si="0"/>
        <v>2349149.150951481</v>
      </c>
      <c r="E40" s="57"/>
      <c r="F40" s="197">
        <v>294413.28999999998</v>
      </c>
      <c r="G40" s="66">
        <v>0</v>
      </c>
      <c r="H40" s="66">
        <f t="shared" si="1"/>
        <v>294413.28999999998</v>
      </c>
      <c r="I40" s="58"/>
      <c r="J40" s="72">
        <v>0</v>
      </c>
    </row>
    <row r="41" spans="1:10" x14ac:dyDescent="0.25">
      <c r="A41" s="44" t="s">
        <v>124</v>
      </c>
      <c r="B41" s="192">
        <v>934975.51534741977</v>
      </c>
      <c r="C41" s="56">
        <v>0</v>
      </c>
      <c r="D41" s="56">
        <f t="shared" si="0"/>
        <v>934975.51534741977</v>
      </c>
      <c r="E41" s="57"/>
      <c r="F41" s="197">
        <v>358503.15</v>
      </c>
      <c r="G41" s="66">
        <v>0</v>
      </c>
      <c r="H41" s="66">
        <f t="shared" si="1"/>
        <v>358503.15</v>
      </c>
      <c r="I41" s="58"/>
      <c r="J41" s="72">
        <v>0</v>
      </c>
    </row>
    <row r="42" spans="1:10" x14ac:dyDescent="0.25">
      <c r="A42" s="44" t="s">
        <v>125</v>
      </c>
      <c r="B42" s="192">
        <v>179693.82308493822</v>
      </c>
      <c r="C42" s="56">
        <v>0</v>
      </c>
      <c r="D42" s="56">
        <f t="shared" si="0"/>
        <v>179693.82308493822</v>
      </c>
      <c r="E42" s="57"/>
      <c r="F42" s="197">
        <v>92689.45</v>
      </c>
      <c r="G42" s="66">
        <v>0</v>
      </c>
      <c r="H42" s="66">
        <f t="shared" si="1"/>
        <v>92689.45</v>
      </c>
      <c r="I42" s="58"/>
      <c r="J42" s="72">
        <v>0</v>
      </c>
    </row>
    <row r="43" spans="1:10" x14ac:dyDescent="0.25">
      <c r="A43" s="44" t="s">
        <v>126</v>
      </c>
      <c r="B43" s="192">
        <v>242909.74737464442</v>
      </c>
      <c r="C43" s="56">
        <v>0</v>
      </c>
      <c r="D43" s="56">
        <f t="shared" si="0"/>
        <v>242909.74737464442</v>
      </c>
      <c r="E43" s="57"/>
      <c r="F43" s="197">
        <v>65477.1</v>
      </c>
      <c r="G43" s="66">
        <v>0</v>
      </c>
      <c r="H43" s="66">
        <f t="shared" si="1"/>
        <v>65477.1</v>
      </c>
      <c r="I43" s="58"/>
      <c r="J43" s="72">
        <v>0</v>
      </c>
    </row>
    <row r="44" spans="1:10" x14ac:dyDescent="0.25">
      <c r="A44" s="44" t="s">
        <v>127</v>
      </c>
      <c r="B44" s="192">
        <v>329430.52185441315</v>
      </c>
      <c r="C44" s="56">
        <v>0</v>
      </c>
      <c r="D44" s="56">
        <f t="shared" si="0"/>
        <v>329430.52185441315</v>
      </c>
      <c r="E44" s="57"/>
      <c r="F44" s="197">
        <v>150145.16</v>
      </c>
      <c r="G44" s="66">
        <v>0</v>
      </c>
      <c r="H44" s="66">
        <f t="shared" si="1"/>
        <v>150145.16</v>
      </c>
      <c r="I44" s="58"/>
      <c r="J44" s="72">
        <v>0</v>
      </c>
    </row>
    <row r="45" spans="1:10" x14ac:dyDescent="0.25">
      <c r="A45" s="44" t="s">
        <v>128</v>
      </c>
      <c r="B45" s="192">
        <v>1510645.7845764773</v>
      </c>
      <c r="C45" s="56">
        <v>0</v>
      </c>
      <c r="D45" s="56">
        <f t="shared" si="0"/>
        <v>1510645.7845764773</v>
      </c>
      <c r="E45" s="57"/>
      <c r="F45" s="197">
        <v>211226.46</v>
      </c>
      <c r="G45" s="66">
        <v>0</v>
      </c>
      <c r="H45" s="66">
        <f t="shared" si="1"/>
        <v>211226.46</v>
      </c>
      <c r="I45" s="58"/>
      <c r="J45" s="71">
        <v>3226120</v>
      </c>
    </row>
    <row r="46" spans="1:10" x14ac:dyDescent="0.25">
      <c r="A46" s="44" t="s">
        <v>129</v>
      </c>
      <c r="B46" s="192">
        <v>412587.82063676661</v>
      </c>
      <c r="C46" s="56">
        <v>0</v>
      </c>
      <c r="D46" s="56">
        <f t="shared" si="0"/>
        <v>412587.82063676661</v>
      </c>
      <c r="E46" s="57"/>
      <c r="F46" s="197">
        <v>51121.55</v>
      </c>
      <c r="G46" s="66">
        <v>0</v>
      </c>
      <c r="H46" s="66">
        <f t="shared" si="1"/>
        <v>51121.55</v>
      </c>
      <c r="I46" s="58"/>
      <c r="J46" s="72">
        <v>0</v>
      </c>
    </row>
    <row r="47" spans="1:10" x14ac:dyDescent="0.25">
      <c r="A47" s="44" t="s">
        <v>130</v>
      </c>
      <c r="B47" s="192">
        <v>262889.74737464444</v>
      </c>
      <c r="C47" s="56">
        <v>0</v>
      </c>
      <c r="D47" s="56">
        <f t="shared" si="0"/>
        <v>262889.74737464444</v>
      </c>
      <c r="E47" s="57"/>
      <c r="F47" s="197">
        <v>117910.65</v>
      </c>
      <c r="G47" s="66">
        <v>0</v>
      </c>
      <c r="H47" s="66">
        <f t="shared" si="1"/>
        <v>117910.65</v>
      </c>
      <c r="I47" s="58"/>
      <c r="J47" s="72">
        <v>0</v>
      </c>
    </row>
    <row r="48" spans="1:10" x14ac:dyDescent="0.25">
      <c r="A48" s="75" t="s">
        <v>131</v>
      </c>
      <c r="B48" s="192">
        <v>0</v>
      </c>
      <c r="C48" s="59">
        <v>0</v>
      </c>
      <c r="D48" s="59">
        <f>SUM(B48:C48)</f>
        <v>0</v>
      </c>
      <c r="E48" s="57"/>
      <c r="F48" s="197">
        <v>0</v>
      </c>
      <c r="G48" s="59">
        <v>0</v>
      </c>
      <c r="H48" s="66">
        <f t="shared" si="1"/>
        <v>0</v>
      </c>
      <c r="I48" s="58"/>
      <c r="J48" s="72">
        <v>0</v>
      </c>
    </row>
    <row r="49" spans="1:12" x14ac:dyDescent="0.25">
      <c r="A49" s="44" t="s">
        <v>132</v>
      </c>
      <c r="B49" s="192">
        <v>49913.95</v>
      </c>
      <c r="C49" s="56">
        <v>0</v>
      </c>
      <c r="D49" s="56">
        <f t="shared" si="0"/>
        <v>49913.95</v>
      </c>
      <c r="E49" s="57"/>
      <c r="F49" s="197">
        <v>12786.55</v>
      </c>
      <c r="G49" s="66">
        <v>0</v>
      </c>
      <c r="H49" s="66">
        <f t="shared" si="1"/>
        <v>12786.55</v>
      </c>
      <c r="I49" s="58"/>
      <c r="J49" s="72">
        <v>0</v>
      </c>
    </row>
    <row r="50" spans="1:12" x14ac:dyDescent="0.25">
      <c r="A50" s="44" t="s">
        <v>133</v>
      </c>
      <c r="B50" s="192">
        <v>269516.27</v>
      </c>
      <c r="C50" s="56">
        <v>0</v>
      </c>
      <c r="D50" s="56">
        <f t="shared" si="0"/>
        <v>269516.27</v>
      </c>
      <c r="E50" s="57"/>
      <c r="F50" s="197">
        <v>121335.43</v>
      </c>
      <c r="G50" s="66">
        <v>0</v>
      </c>
      <c r="H50" s="66">
        <f t="shared" si="1"/>
        <v>121335.43</v>
      </c>
      <c r="I50" s="58"/>
      <c r="J50" s="72">
        <v>0</v>
      </c>
    </row>
    <row r="51" spans="1:12" x14ac:dyDescent="0.25">
      <c r="A51" s="44" t="s">
        <v>134</v>
      </c>
      <c r="B51" s="192">
        <v>455875.25</v>
      </c>
      <c r="C51" s="56">
        <v>0</v>
      </c>
      <c r="D51" s="56">
        <f t="shared" si="0"/>
        <v>455875.25</v>
      </c>
      <c r="E51" s="57"/>
      <c r="F51" s="197">
        <v>160988.17000000001</v>
      </c>
      <c r="G51" s="66">
        <v>0</v>
      </c>
      <c r="H51" s="66">
        <f t="shared" si="1"/>
        <v>160988.17000000001</v>
      </c>
      <c r="I51" s="58"/>
      <c r="J51" s="72">
        <v>0</v>
      </c>
    </row>
    <row r="52" spans="1:12" x14ac:dyDescent="0.25">
      <c r="A52" s="44" t="s">
        <v>135</v>
      </c>
      <c r="B52" s="194">
        <v>402605.55</v>
      </c>
      <c r="C52" s="56">
        <v>0</v>
      </c>
      <c r="D52" s="56">
        <f t="shared" si="0"/>
        <v>402605.55</v>
      </c>
      <c r="E52" s="57"/>
      <c r="F52" s="197">
        <v>175619.05</v>
      </c>
      <c r="G52" s="66">
        <v>0</v>
      </c>
      <c r="H52" s="66">
        <f t="shared" si="1"/>
        <v>175619.05</v>
      </c>
      <c r="I52" s="58"/>
      <c r="J52" s="72">
        <v>0</v>
      </c>
      <c r="L52" t="s">
        <v>3</v>
      </c>
    </row>
    <row r="53" spans="1:12" x14ac:dyDescent="0.25">
      <c r="A53" s="44" t="s">
        <v>136</v>
      </c>
      <c r="B53" s="194">
        <v>45963.199999999997</v>
      </c>
      <c r="C53" s="56">
        <v>0</v>
      </c>
      <c r="D53" s="56">
        <f t="shared" si="0"/>
        <v>45963.199999999997</v>
      </c>
      <c r="E53" s="57"/>
      <c r="F53" s="197">
        <v>36854.31</v>
      </c>
      <c r="G53" s="66">
        <v>0</v>
      </c>
      <c r="H53" s="66">
        <f t="shared" si="1"/>
        <v>36854.31</v>
      </c>
      <c r="I53" s="58"/>
      <c r="J53" s="72">
        <v>0</v>
      </c>
    </row>
    <row r="54" spans="1:12" x14ac:dyDescent="0.25">
      <c r="A54" s="44" t="s">
        <v>137</v>
      </c>
      <c r="B54" s="194">
        <v>62283.75</v>
      </c>
      <c r="C54" s="56">
        <v>0</v>
      </c>
      <c r="D54" s="56">
        <f t="shared" si="0"/>
        <v>62283.75</v>
      </c>
      <c r="E54" s="57"/>
      <c r="F54" s="197">
        <v>42334.03</v>
      </c>
      <c r="G54" s="66">
        <v>0</v>
      </c>
      <c r="H54" s="66">
        <f t="shared" si="1"/>
        <v>42334.03</v>
      </c>
      <c r="I54" s="58"/>
      <c r="J54" s="72">
        <v>0</v>
      </c>
    </row>
    <row r="55" spans="1:12" x14ac:dyDescent="0.25">
      <c r="A55" s="44" t="s">
        <v>138</v>
      </c>
      <c r="B55" s="192">
        <v>19150.95</v>
      </c>
      <c r="C55" s="56">
        <v>0</v>
      </c>
      <c r="D55" s="56">
        <f t="shared" si="0"/>
        <v>19150.95</v>
      </c>
      <c r="E55" s="57"/>
      <c r="F55" s="197">
        <v>9525.0499999999993</v>
      </c>
      <c r="G55" s="66">
        <v>0</v>
      </c>
      <c r="H55" s="66">
        <f t="shared" si="1"/>
        <v>9525.0499999999993</v>
      </c>
      <c r="I55" s="58"/>
      <c r="J55" s="72">
        <v>0</v>
      </c>
    </row>
    <row r="56" spans="1:12" x14ac:dyDescent="0.25">
      <c r="A56" s="44" t="s">
        <v>139</v>
      </c>
      <c r="B56" s="194">
        <v>505804.65</v>
      </c>
      <c r="C56" s="56">
        <v>0</v>
      </c>
      <c r="D56" s="56">
        <f t="shared" si="0"/>
        <v>505804.65</v>
      </c>
      <c r="E56" s="57"/>
      <c r="F56" s="197">
        <v>300547.55</v>
      </c>
      <c r="G56" s="66">
        <v>0</v>
      </c>
      <c r="H56" s="66">
        <f t="shared" si="1"/>
        <v>300547.55</v>
      </c>
      <c r="I56" s="58"/>
      <c r="J56" s="72">
        <v>0</v>
      </c>
    </row>
    <row r="57" spans="1:12" x14ac:dyDescent="0.25">
      <c r="A57" s="44" t="s">
        <v>140</v>
      </c>
      <c r="B57" s="192">
        <v>22981.599999999999</v>
      </c>
      <c r="C57" s="56">
        <v>0</v>
      </c>
      <c r="D57" s="56">
        <f t="shared" si="0"/>
        <v>22981.599999999999</v>
      </c>
      <c r="E57" s="57"/>
      <c r="F57" s="197">
        <v>14148.45</v>
      </c>
      <c r="G57" s="66">
        <v>0</v>
      </c>
      <c r="H57" s="66">
        <f t="shared" si="1"/>
        <v>14148.45</v>
      </c>
      <c r="I57" s="58"/>
      <c r="J57" s="72">
        <v>0</v>
      </c>
    </row>
    <row r="58" spans="1:12" x14ac:dyDescent="0.25">
      <c r="A58" s="44" t="s">
        <v>141</v>
      </c>
      <c r="B58" s="192">
        <v>332739.92</v>
      </c>
      <c r="C58" s="56">
        <v>0</v>
      </c>
      <c r="D58" s="56">
        <f t="shared" si="0"/>
        <v>332739.92</v>
      </c>
      <c r="E58" s="57"/>
      <c r="F58" s="197">
        <v>141656.64000000001</v>
      </c>
      <c r="G58" s="66">
        <v>0</v>
      </c>
      <c r="H58" s="66">
        <f t="shared" si="1"/>
        <v>141656.64000000001</v>
      </c>
      <c r="I58" s="58"/>
      <c r="J58" s="72">
        <v>0</v>
      </c>
    </row>
    <row r="59" spans="1:12" x14ac:dyDescent="0.25">
      <c r="A59" s="44" t="s">
        <v>142</v>
      </c>
      <c r="B59" s="196">
        <v>123117.3</v>
      </c>
      <c r="C59" s="56">
        <v>0</v>
      </c>
      <c r="D59" s="56">
        <f t="shared" si="0"/>
        <v>123117.3</v>
      </c>
      <c r="E59" s="57"/>
      <c r="F59" s="197">
        <v>71003.679999999993</v>
      </c>
      <c r="G59" s="66">
        <v>0</v>
      </c>
      <c r="H59" s="66">
        <f t="shared" si="1"/>
        <v>71003.679999999993</v>
      </c>
      <c r="I59" s="58"/>
      <c r="J59" s="72">
        <v>0</v>
      </c>
    </row>
    <row r="60" spans="1:12" x14ac:dyDescent="0.25">
      <c r="A60" s="44" t="s">
        <v>143</v>
      </c>
      <c r="B60" s="196">
        <v>106485.32</v>
      </c>
      <c r="C60" s="56">
        <v>0</v>
      </c>
      <c r="D60" s="56">
        <f t="shared" si="0"/>
        <v>106485.32</v>
      </c>
      <c r="E60" s="57"/>
      <c r="F60" s="197">
        <v>61431.76</v>
      </c>
      <c r="G60" s="66">
        <v>0</v>
      </c>
      <c r="H60" s="66">
        <f t="shared" si="1"/>
        <v>61431.76</v>
      </c>
      <c r="I60" s="58"/>
      <c r="J60" s="72">
        <v>0</v>
      </c>
    </row>
    <row r="61" spans="1:12" x14ac:dyDescent="0.25">
      <c r="A61" s="178" t="s">
        <v>144</v>
      </c>
      <c r="B61" s="177">
        <f>SUM(B3:B60)</f>
        <v>33300000.006448925</v>
      </c>
      <c r="C61" s="179">
        <f>SUM(C3:C60)</f>
        <v>0</v>
      </c>
      <c r="D61" s="63">
        <f>SUM(D3:D60)</f>
        <v>33300000.006448925</v>
      </c>
      <c r="E61" s="54"/>
      <c r="F61" s="67">
        <f>SUM(F3:F60)</f>
        <v>13700000.000000002</v>
      </c>
      <c r="G61" s="67">
        <f>SUM(G3:G60)</f>
        <v>0</v>
      </c>
      <c r="H61" s="68">
        <f>SUM(H3:H60)</f>
        <v>13700000.000000002</v>
      </c>
      <c r="I61" s="55"/>
      <c r="J61" s="70">
        <f t="shared" ref="J61" si="2">SUM(J3:J60)</f>
        <v>9000000</v>
      </c>
    </row>
    <row r="62" spans="1:12" x14ac:dyDescent="0.25">
      <c r="H62" s="11"/>
    </row>
  </sheetData>
  <mergeCells count="2">
    <mergeCell ref="B1:D1"/>
    <mergeCell ref="F1:H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89974-91EB-4724-9F2B-38ECDA4CF8D7}">
  <dimension ref="A1:A54"/>
  <sheetViews>
    <sheetView workbookViewId="0"/>
  </sheetViews>
  <sheetFormatPr defaultRowHeight="15" x14ac:dyDescent="0.25"/>
  <cols>
    <col min="1" max="1" width="29.42578125" bestFit="1" customWidth="1"/>
  </cols>
  <sheetData>
    <row r="1" spans="1:1" ht="15.75" thickBot="1" x14ac:dyDescent="0.3">
      <c r="A1" s="133" t="s">
        <v>145</v>
      </c>
    </row>
    <row r="2" spans="1:1" ht="15.75" thickBot="1" x14ac:dyDescent="0.3">
      <c r="A2" s="134" t="s">
        <v>146</v>
      </c>
    </row>
    <row r="3" spans="1:1" ht="15.75" thickBot="1" x14ac:dyDescent="0.3">
      <c r="A3" s="133" t="s">
        <v>147</v>
      </c>
    </row>
    <row r="4" spans="1:1" ht="15.75" thickBot="1" x14ac:dyDescent="0.3">
      <c r="A4" s="134" t="s">
        <v>148</v>
      </c>
    </row>
    <row r="5" spans="1:1" ht="15.75" thickBot="1" x14ac:dyDescent="0.3">
      <c r="A5" s="133" t="s">
        <v>149</v>
      </c>
    </row>
    <row r="6" spans="1:1" ht="15.75" thickBot="1" x14ac:dyDescent="0.3">
      <c r="A6" s="134" t="s">
        <v>150</v>
      </c>
    </row>
    <row r="7" spans="1:1" ht="15.75" thickBot="1" x14ac:dyDescent="0.3">
      <c r="A7" s="133" t="s">
        <v>151</v>
      </c>
    </row>
    <row r="8" spans="1:1" ht="15.75" thickBot="1" x14ac:dyDescent="0.3">
      <c r="A8" s="133" t="s">
        <v>152</v>
      </c>
    </row>
    <row r="9" spans="1:1" ht="15.75" thickBot="1" x14ac:dyDescent="0.3">
      <c r="A9" s="134" t="s">
        <v>153</v>
      </c>
    </row>
    <row r="10" spans="1:1" ht="15.75" thickBot="1" x14ac:dyDescent="0.3">
      <c r="A10" s="133" t="s">
        <v>154</v>
      </c>
    </row>
    <row r="11" spans="1:1" ht="15.75" thickBot="1" x14ac:dyDescent="0.3">
      <c r="A11" s="134" t="s">
        <v>155</v>
      </c>
    </row>
    <row r="12" spans="1:1" ht="15.75" thickBot="1" x14ac:dyDescent="0.3">
      <c r="A12" s="133" t="s">
        <v>156</v>
      </c>
    </row>
    <row r="13" spans="1:1" ht="15.75" thickBot="1" x14ac:dyDescent="0.3">
      <c r="A13" s="134" t="s">
        <v>157</v>
      </c>
    </row>
    <row r="14" spans="1:1" ht="15.75" thickBot="1" x14ac:dyDescent="0.3">
      <c r="A14" s="134" t="s">
        <v>158</v>
      </c>
    </row>
    <row r="15" spans="1:1" ht="15.75" thickBot="1" x14ac:dyDescent="0.3">
      <c r="A15" s="133" t="s">
        <v>159</v>
      </c>
    </row>
    <row r="16" spans="1:1" ht="15.75" thickBot="1" x14ac:dyDescent="0.3">
      <c r="A16" s="134" t="s">
        <v>160</v>
      </c>
    </row>
    <row r="17" spans="1:1" ht="15.75" thickBot="1" x14ac:dyDescent="0.3">
      <c r="A17" s="133" t="s">
        <v>161</v>
      </c>
    </row>
    <row r="18" spans="1:1" ht="15.75" thickBot="1" x14ac:dyDescent="0.3">
      <c r="A18" s="134" t="s">
        <v>162</v>
      </c>
    </row>
    <row r="19" spans="1:1" ht="15.75" thickBot="1" x14ac:dyDescent="0.3">
      <c r="A19" s="133" t="s">
        <v>163</v>
      </c>
    </row>
    <row r="20" spans="1:1" ht="15.75" thickBot="1" x14ac:dyDescent="0.3">
      <c r="A20" s="134" t="s">
        <v>164</v>
      </c>
    </row>
    <row r="21" spans="1:1" ht="15.75" thickBot="1" x14ac:dyDescent="0.3">
      <c r="A21" s="133" t="s">
        <v>165</v>
      </c>
    </row>
    <row r="22" spans="1:1" ht="15.75" thickBot="1" x14ac:dyDescent="0.3">
      <c r="A22" s="134" t="s">
        <v>166</v>
      </c>
    </row>
    <row r="23" spans="1:1" ht="15.75" thickBot="1" x14ac:dyDescent="0.3">
      <c r="A23" s="133" t="s">
        <v>167</v>
      </c>
    </row>
    <row r="24" spans="1:1" ht="15.75" thickBot="1" x14ac:dyDescent="0.3">
      <c r="A24" s="134" t="s">
        <v>168</v>
      </c>
    </row>
    <row r="25" spans="1:1" ht="15.75" thickBot="1" x14ac:dyDescent="0.3">
      <c r="A25" s="133" t="s">
        <v>169</v>
      </c>
    </row>
    <row r="26" spans="1:1" ht="15.75" thickBot="1" x14ac:dyDescent="0.3">
      <c r="A26" s="133" t="s">
        <v>170</v>
      </c>
    </row>
    <row r="27" spans="1:1" ht="15.75" thickBot="1" x14ac:dyDescent="0.3">
      <c r="A27" s="134" t="s">
        <v>171</v>
      </c>
    </row>
    <row r="28" spans="1:1" ht="15.75" thickBot="1" x14ac:dyDescent="0.3">
      <c r="A28" s="134" t="s">
        <v>172</v>
      </c>
    </row>
    <row r="29" spans="1:1" ht="15.75" thickBot="1" x14ac:dyDescent="0.3">
      <c r="A29" s="133" t="s">
        <v>173</v>
      </c>
    </row>
    <row r="30" spans="1:1" ht="15.75" thickBot="1" x14ac:dyDescent="0.3">
      <c r="A30" s="134" t="s">
        <v>174</v>
      </c>
    </row>
    <row r="31" spans="1:1" ht="15.75" thickBot="1" x14ac:dyDescent="0.3">
      <c r="A31" s="133" t="s">
        <v>175</v>
      </c>
    </row>
    <row r="32" spans="1:1" ht="15.75" thickBot="1" x14ac:dyDescent="0.3">
      <c r="A32" s="134" t="s">
        <v>176</v>
      </c>
    </row>
    <row r="33" spans="1:1" ht="15.75" thickBot="1" x14ac:dyDescent="0.3">
      <c r="A33" s="134" t="s">
        <v>177</v>
      </c>
    </row>
    <row r="34" spans="1:1" ht="15.75" thickBot="1" x14ac:dyDescent="0.3">
      <c r="A34" s="134" t="s">
        <v>178</v>
      </c>
    </row>
    <row r="35" spans="1:1" ht="15.75" thickBot="1" x14ac:dyDescent="0.3">
      <c r="A35" s="133" t="s">
        <v>179</v>
      </c>
    </row>
    <row r="36" spans="1:1" ht="15.75" thickBot="1" x14ac:dyDescent="0.3">
      <c r="A36" s="134" t="s">
        <v>180</v>
      </c>
    </row>
    <row r="37" spans="1:1" ht="15.75" thickBot="1" x14ac:dyDescent="0.3">
      <c r="A37" s="133" t="s">
        <v>181</v>
      </c>
    </row>
    <row r="38" spans="1:1" ht="15.75" thickBot="1" x14ac:dyDescent="0.3">
      <c r="A38" s="134" t="s">
        <v>182</v>
      </c>
    </row>
    <row r="39" spans="1:1" ht="15.75" thickBot="1" x14ac:dyDescent="0.3">
      <c r="A39" s="133" t="s">
        <v>183</v>
      </c>
    </row>
    <row r="40" spans="1:1" ht="15.75" thickBot="1" x14ac:dyDescent="0.3">
      <c r="A40" s="134" t="s">
        <v>184</v>
      </c>
    </row>
    <row r="41" spans="1:1" ht="15.75" thickBot="1" x14ac:dyDescent="0.3">
      <c r="A41" s="134" t="s">
        <v>185</v>
      </c>
    </row>
    <row r="42" spans="1:1" ht="15.75" thickBot="1" x14ac:dyDescent="0.3">
      <c r="A42" s="133" t="s">
        <v>186</v>
      </c>
    </row>
    <row r="43" spans="1:1" ht="15.75" thickBot="1" x14ac:dyDescent="0.3">
      <c r="A43" s="134" t="s">
        <v>187</v>
      </c>
    </row>
    <row r="44" spans="1:1" ht="15.75" thickBot="1" x14ac:dyDescent="0.3">
      <c r="A44" s="133" t="s">
        <v>188</v>
      </c>
    </row>
    <row r="45" spans="1:1" ht="15.75" thickBot="1" x14ac:dyDescent="0.3">
      <c r="A45" s="134" t="s">
        <v>189</v>
      </c>
    </row>
    <row r="46" spans="1:1" ht="15.75" thickBot="1" x14ac:dyDescent="0.3">
      <c r="A46" s="133" t="s">
        <v>190</v>
      </c>
    </row>
    <row r="47" spans="1:1" ht="15.75" thickBot="1" x14ac:dyDescent="0.3">
      <c r="A47" s="134" t="s">
        <v>191</v>
      </c>
    </row>
    <row r="48" spans="1:1" ht="15.75" thickBot="1" x14ac:dyDescent="0.3">
      <c r="A48" s="133" t="s">
        <v>192</v>
      </c>
    </row>
    <row r="49" spans="1:1" ht="15.75" thickBot="1" x14ac:dyDescent="0.3">
      <c r="A49" s="134" t="s">
        <v>193</v>
      </c>
    </row>
    <row r="50" spans="1:1" ht="15.75" thickBot="1" x14ac:dyDescent="0.3">
      <c r="A50" s="133" t="s">
        <v>194</v>
      </c>
    </row>
    <row r="51" spans="1:1" ht="15.75" thickBot="1" x14ac:dyDescent="0.3">
      <c r="A51" s="134" t="s">
        <v>113</v>
      </c>
    </row>
    <row r="52" spans="1:1" ht="15.75" thickBot="1" x14ac:dyDescent="0.3">
      <c r="A52" s="133" t="s">
        <v>195</v>
      </c>
    </row>
    <row r="53" spans="1:1" ht="15.75" thickBot="1" x14ac:dyDescent="0.3">
      <c r="A53" s="133" t="s">
        <v>196</v>
      </c>
    </row>
    <row r="54" spans="1:1" ht="15.75" thickBot="1" x14ac:dyDescent="0.3">
      <c r="A54" s="133" t="s">
        <v>197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A4104F1E05B241B1DAF684F9656784" ma:contentTypeVersion="14" ma:contentTypeDescription="Create a new document." ma:contentTypeScope="" ma:versionID="437cf29e5afe32fba00317c23a303a04">
  <xsd:schema xmlns:xsd="http://www.w3.org/2001/XMLSchema" xmlns:xs="http://www.w3.org/2001/XMLSchema" xmlns:p="http://schemas.microsoft.com/office/2006/metadata/properties" xmlns:ns2="c30a4e5c-2543-4d56-a1d0-77e87dc48522" xmlns:ns3="b81d817a-1478-46c7-a8b0-e0874bfd524c" targetNamespace="http://schemas.microsoft.com/office/2006/metadata/properties" ma:root="true" ma:fieldsID="6f854a5c38e009fc8d2b2462b3748992" ns2:_="" ns3:_="">
    <xsd:import namespace="c30a4e5c-2543-4d56-a1d0-77e87dc48522"/>
    <xsd:import namespace="b81d817a-1478-46c7-a8b0-e0874bfd524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0a4e5c-2543-4d56-a1d0-77e87dc485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f3bbd73-d9da-4b59-89ef-5a1da660cdf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1d817a-1478-46c7-a8b0-e0874bfd524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748684e-ac9a-493b-8296-316a972f0062}" ma:internalName="TaxCatchAll" ma:showField="CatchAllData" ma:web="b81d817a-1478-46c7-a8b0-e0874bfd5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81d817a-1478-46c7-a8b0-e0874bfd524c" xsi:nil="true"/>
    <lcf76f155ced4ddcb4097134ff3c332f xmlns="c30a4e5c-2543-4d56-a1d0-77e87dc485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F67F5D-4410-431A-8B3F-E449AF87607F}">
  <ds:schemaRefs>
    <ds:schemaRef ds:uri="http://schemas.microsoft.com/sharepoint/v3/contenttype/forms"/>
  </ds:schemaRefs>
</ds:datastoreItem>
</file>

<file path=customXml/itemProps2.xml><?xml version="1.0" encoding="utf-8"?>
<ds:datastoreItem xmlns:ds="http://schemas.openxmlformats.org/officeDocument/2006/customXml" ds:itemID="{AC6DBD22-2BD9-4A33-A76C-380D694A5D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0a4e5c-2543-4d56-a1d0-77e87dc48522"/>
    <ds:schemaRef ds:uri="b81d817a-1478-46c7-a8b0-e0874bfd5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1A9832-0A90-4185-9C82-9F62D9268886}">
  <ds:schemaRefs>
    <ds:schemaRef ds:uri="http://purl.org/dc/elements/1.1/"/>
    <ds:schemaRef ds:uri="http://schemas.openxmlformats.org/package/2006/metadata/core-properties"/>
    <ds:schemaRef ds:uri="http://www.w3.org/XML/1998/namespace"/>
    <ds:schemaRef ds:uri="http://schemas.microsoft.com/office/2006/documentManagement/types"/>
    <ds:schemaRef ds:uri="c30a4e5c-2543-4d56-a1d0-77e87dc48522"/>
    <ds:schemaRef ds:uri="http://purl.org/dc/terms/"/>
    <ds:schemaRef ds:uri="http://purl.org/dc/dcmitype/"/>
    <ds:schemaRef ds:uri="b81d817a-1478-46c7-a8b0-e0874bfd524c"/>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2b828646-b037-4fe7-8415-e935cd34cf96}" enabled="0" method="" siteId="{2b828646-b037-4fe7-8415-e935cd34c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 Page</vt:lpstr>
      <vt:lpstr>Allocation Acceptance </vt:lpstr>
      <vt:lpstr>Allocation Dropdowns</vt:lpstr>
      <vt:lpstr>Legal Name Drop Down</vt:lpstr>
      <vt:lpstr>'Cover Page'!Print_Area</vt:lpstr>
    </vt:vector>
  </TitlesOfParts>
  <Manager/>
  <Company>State of California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THP R6, HNMP R3, and THPSUP R4 Allocation Acceptance Form 2023</dc:title>
  <dc:subject/>
  <dc:creator>HCD</dc:creator>
  <cp:keywords>Transitional Housing Program; Housing Navigation and Maintenance Program, Allocation Acceptance Form</cp:keywords>
  <dc:description/>
  <cp:lastModifiedBy>Joan Hoy</cp:lastModifiedBy>
  <cp:revision/>
  <cp:lastPrinted>2026-09-14T18:39:03Z</cp:lastPrinted>
  <dcterms:created xsi:type="dcterms:W3CDTF">2018-07-12T15:54:47Z</dcterms:created>
  <dcterms:modified xsi:type="dcterms:W3CDTF">2026-09-14T18:41:51Z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0x0101001DA4104F1E05B241B1DAF684F9656784</vt:lpwstr>
  </property>
  <property fmtid="{D5CDD505-2E9C-101B-9397-08002B2CF9AE}" pid="3" name="MediaServiceImageTags">
    <vt:lpwstr/>
  </property>
</Properties>
</file>