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G:\Fiscal\Budget Transfers\FY 24-25\302040\"/>
    </mc:Choice>
  </mc:AlternateContent>
  <xr:revisionPtr revIDLastSave="0" documentId="13_ncr:1_{6015216F-056B-4494-AEA0-A8C9D1865A58}" xr6:coauthVersionLast="47" xr6:coauthVersionMax="47" xr10:uidLastSave="{00000000-0000-0000-0000-000000000000}"/>
  <bookViews>
    <workbookView xWindow="-120" yWindow="-120" windowWidth="29040" windowHeight="15720" xr2:uid="{00000000-000D-0000-FFFF-FFFF00000000}"/>
  </bookViews>
  <sheets>
    <sheet name="TRANSFER" sheetId="1" r:id="rId1"/>
    <sheet name="ORG" sheetId="3" state="hidden" r:id="rId2"/>
  </sheets>
  <definedNames>
    <definedName name="_xlnm.Print_Area" localSheetId="0">TRANSFER!$A$1:$M$48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K19" i="1"/>
  <c r="K20" i="1"/>
  <c r="K21" i="1"/>
  <c r="K22" i="1"/>
  <c r="K23" i="1"/>
  <c r="K24" i="1"/>
  <c r="K25" i="1"/>
  <c r="K26" i="1"/>
  <c r="K27" i="1"/>
  <c r="K28" i="1"/>
  <c r="K29" i="1"/>
  <c r="K30" i="1"/>
  <c r="K31" i="1"/>
  <c r="K32" i="1"/>
  <c r="K17" i="1"/>
  <c r="D18" i="1"/>
  <c r="D19" i="1"/>
  <c r="D20" i="1"/>
  <c r="D21" i="1"/>
  <c r="D22" i="1"/>
  <c r="D23" i="1"/>
  <c r="D24" i="1"/>
  <c r="D25" i="1"/>
  <c r="D26" i="1"/>
  <c r="D27" i="1"/>
  <c r="D28" i="1"/>
  <c r="D29" i="1"/>
  <c r="D17" i="1"/>
  <c r="K6" i="1" l="1"/>
  <c r="D5" i="1" l="1"/>
  <c r="F30" i="1"/>
  <c r="M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 ref="C17" authorId="0" shapeId="0" xr:uid="{00000000-0006-0000-0000-00000400000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<sst xmlns="http://schemas.openxmlformats.org/spreadsheetml/2006/main" count="361" uniqueCount="345">
  <si>
    <t xml:space="preserve"> Siskiyou County Auditor's Office</t>
  </si>
  <si>
    <t>RESOLUTION NO:</t>
  </si>
  <si>
    <t xml:space="preserve">                BUDGET APPROPRIATION TRANSFER REQUEST</t>
  </si>
  <si>
    <t xml:space="preserve"> DEPARTMENT </t>
  </si>
  <si>
    <t xml:space="preserve">Date: </t>
  </si>
  <si>
    <t>FISCAL YEAR</t>
  </si>
  <si>
    <t>Rule Code</t>
  </si>
  <si>
    <t>BD02</t>
  </si>
  <si>
    <t>BUDGET TRANSFER FROM:</t>
  </si>
  <si>
    <t>BUDGET TRANSFER TO:</t>
  </si>
  <si>
    <t>FUND</t>
  </si>
  <si>
    <t>ORG</t>
  </si>
  <si>
    <t>ACCT</t>
  </si>
  <si>
    <t>ACCOUNT</t>
  </si>
  <si>
    <t>ACTV</t>
  </si>
  <si>
    <t>#</t>
  </si>
  <si>
    <t>NAME</t>
  </si>
  <si>
    <t>AMOUNT</t>
  </si>
  <si>
    <t>Total Journal</t>
  </si>
  <si>
    <t>COUNTY ADMINISTRATOR                                 DATE</t>
  </si>
  <si>
    <t xml:space="preserve">   SIGNATURE OF REQUESTING OFFICIAL                                      DATE</t>
  </si>
  <si>
    <t>Official Use Only:</t>
  </si>
  <si>
    <t>BOARD ACTION REQUIRED?</t>
  </si>
  <si>
    <t>YES</t>
  </si>
  <si>
    <t>NO</t>
  </si>
  <si>
    <t>AYES:</t>
  </si>
  <si>
    <t>NOES:</t>
  </si>
  <si>
    <t>ABSENT:</t>
  </si>
  <si>
    <t>CHAIR, BOARD OF SUPERVISORS</t>
  </si>
  <si>
    <t>CLERK OF THE BOARD</t>
  </si>
  <si>
    <t>DATE</t>
  </si>
  <si>
    <t>TRANSFER APPROVED</t>
  </si>
  <si>
    <t>JV #</t>
  </si>
  <si>
    <t>White - Auditor</t>
  </si>
  <si>
    <t>Canary - Clerk</t>
  </si>
  <si>
    <t>Pink - Originating Department</t>
  </si>
  <si>
    <t>AUDITOR</t>
  </si>
  <si>
    <t>DISASTER RELIEF</t>
  </si>
  <si>
    <t>COMMUNICATIONS</t>
  </si>
  <si>
    <t>INSURANCE</t>
  </si>
  <si>
    <t>COURT APPOINTED COUNSEL</t>
  </si>
  <si>
    <t>RETIREMENT OF LONG TERM DEBT</t>
  </si>
  <si>
    <t>SEWER/WATER PROJECTS</t>
  </si>
  <si>
    <t>TITLE</t>
  </si>
  <si>
    <t>NO COST CENTER</t>
  </si>
  <si>
    <t>BOARD OF SUPERVISORS</t>
  </si>
  <si>
    <t>COUNTY ADMINISTRATOR</t>
  </si>
  <si>
    <t>ASSESSSMENT APPEALS BOARD</t>
  </si>
  <si>
    <t>SPECIAL AUDITING</t>
  </si>
  <si>
    <t>COMMUNITY FORESTRY</t>
  </si>
  <si>
    <t>AUDITOR-CONTROLLER</t>
  </si>
  <si>
    <t>AUDITOR-CDB/GRANT</t>
  </si>
  <si>
    <t>ASSESSOR</t>
  </si>
  <si>
    <t>TREASURER-TAX COLLECTOR</t>
  </si>
  <si>
    <t>COUNTY COUNSEL</t>
  </si>
  <si>
    <t>PUBLIC GUARDIAN</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</si>
  <si>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</si>
  <si>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</si>
  <si>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</si>
  <si>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</si>
  <si>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</si>
  <si>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</si>
  <si>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</si>
  <si>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</si>
  <si>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</si>
  <si>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</si>
  <si>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</si>
  <si>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</si>
  <si>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</si>
  <si>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</si>
  <si>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</si>
  <si>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</si>
  <si>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INFORMATION TECHNOLOGY</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</si>
  <si>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</si>
  <si>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</si>
  <si>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</si>
  <si>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</si>
  <si>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</si>
  <si>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</si>
  <si>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</si>
  <si>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</si>
  <si>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</si>
  <si>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</si>
  <si>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</si>
  <si>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</si>
  <si>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</si>
  <si>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</si>
  <si>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</si>
  <si>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</si>
  <si>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</si>
  <si>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</si>
  <si>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</si>
  <si>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</si>
  <si>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</si>
  <si>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</si>
  <si>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</si>
  <si>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</si>
  <si>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</si>
  <si>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</si>
  <si>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</si>
  <si>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</si>
  <si>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</si>
  <si>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</si>
  <si>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</si>
  <si>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</si>
  <si>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</si>
  <si>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</si>
  <si>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</si>
  <si>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</si>
  <si>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BALIFF - COURT SERVICES</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</si>
  <si>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</si>
  <si>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</si>
  <si>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</si>
  <si>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</si>
  <si>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</si>
  <si>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</si>
  <si>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</si>
  <si>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</si>
  <si>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</si>
  <si>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</si>
  <si>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</si>
  <si>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</si>
  <si>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</si>
  <si>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</si>
  <si>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</si>
  <si>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</si>
  <si>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</si>
  <si>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</si>
  <si>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</si>
  <si>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</si>
  <si>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FINGERPRINT FEES GC 76102</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</si>
  <si>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</si>
  <si>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</si>
  <si>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</si>
  <si>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</si>
  <si>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</si>
  <si>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</si>
  <si>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</si>
  <si>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</si>
  <si>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</si>
  <si>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</si>
  <si>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</si>
  <si>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</si>
  <si>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</si>
  <si>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</si>
  <si>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</si>
  <si>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</si>
  <si>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</si>
  <si>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LOCAL COMMUNITY CORRECTIONS</t>
  </si>
  <si>
    <t>COMM CORRECTIONS PERFORMANCE INCNTV</t>
  </si>
  <si>
    <t>GENERAL COUNTY FIRE PROTECTION</t>
  </si>
  <si>
    <t>GENERAL COUNTY FIRE GRANTS</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</si>
  <si>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</si>
  <si>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</si>
  <si>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</si>
  <si>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</si>
  <si>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</si>
  <si>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</si>
  <si>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</si>
  <si>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</si>
  <si>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</si>
  <si>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</si>
  <si>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</si>
  <si>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</si>
  <si>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</si>
  <si>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</si>
  <si>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</si>
  <si>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</si>
  <si>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</si>
  <si>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</si>
  <si>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</si>
  <si>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</si>
  <si>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</si>
  <si>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</si>
  <si>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LAKE SISKIYOU HYDROELECTRIC PROJECT</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</si>
  <si>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</si>
  <si>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</si>
  <si>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</si>
  <si>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</si>
  <si>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</si>
  <si>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</si>
  <si>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</si>
  <si>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</si>
  <si>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</si>
  <si>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</si>
  <si>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</si>
  <si>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</si>
  <si>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</si>
  <si>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SISKIYOU ASSOC OF GOVERN ENTITIES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</si>
  <si>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</si>
  <si>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</si>
  <si>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</si>
  <si>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</si>
  <si>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</si>
  <si>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</si>
  <si>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</si>
  <si>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</si>
  <si>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</si>
  <si>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</si>
  <si>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</si>
  <si>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</si>
  <si>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</si>
  <si>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</si>
  <si>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</si>
  <si>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</si>
  <si>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</si>
  <si>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</si>
  <si>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</si>
  <si>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</si>
  <si>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</si>
  <si>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</si>
  <si>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</si>
  <si>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</si>
  <si>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</si>
  <si>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</si>
  <si>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HPP BASE</t>
  </si>
  <si>
    <t>PH HPP H1N1</t>
  </si>
  <si>
    <t>ENVIRONMENTAL HEALTH</t>
  </si>
  <si>
    <t>PH - PERSONAL HEALTH</t>
  </si>
  <si>
    <t>TOBACCO SETTLEMENT - HEALTH ISSUES</t>
  </si>
  <si>
    <t>BEHAVIORAL HEALTH</t>
  </si>
  <si>
    <t>BEHAVIORAL HEALTH - LOCAL MHSA</t>
  </si>
  <si>
    <t>SEPTAGE RECEIVING FACILITIES</t>
  </si>
  <si>
    <t>AIR POLLUTION CONTROL DISTRICT</t>
  </si>
  <si>
    <t>AIR POLLUTION - PM 2.5 GRANT</t>
  </si>
  <si>
    <t>AIR POLLUTION</t>
  </si>
  <si>
    <t>TOBACCO PREVENTION PROGRAM</t>
  </si>
  <si>
    <t>FIRST 5 SISKIYOU CHILDRN &amp; FAM COMM</t>
  </si>
  <si>
    <t>BUTTE VLY SCHOOL READINESS -FIRST 5</t>
  </si>
  <si>
    <t>PANDEMIC INFLUENZA</t>
  </si>
  <si>
    <t>PH CDC BASE</t>
  </si>
  <si>
    <t>PH CDC H1N1</t>
  </si>
  <si>
    <t>INMATE HEALTH PROGRAM</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</si>
  <si>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</si>
  <si>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</si>
  <si>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</si>
  <si>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</si>
  <si>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</si>
  <si>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</si>
  <si>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</si>
  <si>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</si>
  <si>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</si>
  <si>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</si>
  <si>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</si>
  <si>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</si>
  <si>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</si>
  <si>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</si>
  <si>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</si>
  <si>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</si>
  <si>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</si>
  <si>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</si>
  <si>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</si>
  <si>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</si>
  <si>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</si>
  <si>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</si>
  <si>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</si>
  <si>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</si>
  <si>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</si>
  <si>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</si>
  <si>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</si>
  <si>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</si>
  <si>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</si>
  <si>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</si>
  <si>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</si>
  <si>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</si>
  <si>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</si>
  <si>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</si>
  <si>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</si>
  <si>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</si>
  <si>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</si>
  <si>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</si>
  <si>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</si>
  <si>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</si>
  <si>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</si>
  <si>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</si>
  <si>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</si>
  <si>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</si>
  <si>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</si>
  <si>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</si>
  <si>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</si>
  <si>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</si>
  <si>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</si>
  <si>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</si>
  <si>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</si>
  <si>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</si>
  <si>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</si>
  <si>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</si>
  <si>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GENERAL ADMIN 17%</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</si>
  <si>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</si>
  <si>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</si>
  <si>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</si>
  <si>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</si>
  <si>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</si>
  <si>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</si>
  <si>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</si>
  <si>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</si>
  <si>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</si>
  <si>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</si>
  <si>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</si>
  <si>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</si>
  <si>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</si>
  <si>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</si>
  <si>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</si>
  <si>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</si>
  <si>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</si>
  <si>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</si>
  <si>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</si>
  <si>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11-PTEC-7641 PLAN &amp; TECH ASSISTANCE</t>
  </si>
  <si>
    <t>12-CDBG-8414 CDBG GRANT</t>
  </si>
  <si>
    <t>ECONOMIC DEVELOPMENT 99-EDBG-671</t>
  </si>
  <si>
    <t>05-PTAA-1470 PLANNG &amp; TECH ASSIST</t>
  </si>
  <si>
    <t>06-EDBG-2610 PLANNING &amp; TECH ASST</t>
  </si>
  <si>
    <t>ECONOMIC DEVELOP REPAY 06-EDBG-2705</t>
  </si>
  <si>
    <t>CDBG 08-STBG-4829 REPAY</t>
  </si>
  <si>
    <t>04-EDBG-635 MICROASSISTANCE LOANS</t>
  </si>
  <si>
    <t>05-EDBG-1841 MICROENTERPRISE</t>
  </si>
  <si>
    <t>09-EDEF-6546 ECONOMIC DEVELOPMENT</t>
  </si>
  <si>
    <t>ECONOMIC DEV 09-EDEF-6546 REPAY</t>
  </si>
  <si>
    <t>06-EDBG-2705 ECONOMIC DEVELOPMENT</t>
  </si>
  <si>
    <t>05-STBG-1781 GENERAL GRANT</t>
  </si>
  <si>
    <t>CASA PROJECT CDBG GRANT 00STBG-1498</t>
  </si>
  <si>
    <t>ECONOMIC ENTERPRISE #00-EDBG-757</t>
  </si>
  <si>
    <t>MCCLOUD SEWER 01-STBG-1613</t>
  </si>
  <si>
    <t>ED PTA 01-EDBG-781</t>
  </si>
  <si>
    <t>10-EDEF-7269 ECONOMIC DEVELOPMENT</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</si>
  <si>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</si>
  <si>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</si>
  <si>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</si>
  <si>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</si>
  <si>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</si>
  <si>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</si>
  <si>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</si>
  <si>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</si>
  <si>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</si>
  <si>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</si>
  <si>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</si>
  <si>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</si>
  <si>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</si>
  <si>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</si>
  <si>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</si>
  <si>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</si>
  <si>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08-EDEF-5895 ECONOMIC ENTERPRISE</t>
  </si>
  <si>
    <t>24/25</t>
  </si>
  <si>
    <t xml:space="preserve">To Establish Budget received from 2024 Fire landing fees at Scott Valley Airport. Funds will be used to contract with Ford Aviation Consulting for FAA grant filiing and consultant work for Airports. 90% of fees are refundable by FAA grants.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</si>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</sst>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2" x14ac:knownFonts="1">
    <font>
      <sz val="10"/>
      <name val="Arial"/>
    </font>
    <font>
      <sz val="10"/>
      <name val="Arial"/>
      <family val="2"/>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8"/>
      <color indexed="20"/>
      <name val="Tahoma"/>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b/>
      <sz val="10"/>
      <color rgb="FFFF0000"/>
      <name val="Arial"/>
      <family val="2"/>
    </font>
    <font>
      <sz val="10"/>
      <color rgb="FFFF0000"/>
      <name val="Arial"/>
      <family val="2"/>
    </font>
    <font>
      <b/>
      <sz val="11"/>
      <color rgb="FFFF0000"/>
      <name val="Arial"/>
      <family val="2"/>
    </font>
    <font>
      <sz val="14"/>
      <color rgb="FF7030A0"/>
      <name val="Arial"/>
      <family val="2"/>
    </font>
  </fonts>
  <fills count="8">
    <fill>
      <patternFill patternType="none"/>
    </fill>
    <fill>
      <patternFill patternType="gray125"/>
    </fill>
    <fill>
      <patternFill patternType="solid">
        <fgColor indexed="55"/>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15" fillId="0" borderId="0"/>
    <xf numFmtId="0" fontId="10" fillId="0" borderId="0"/>
    <xf numFmtId="44" fontId="10" fillId="0" borderId="0" applyFont="0" applyFill="0" applyBorder="0" applyAlignment="0" applyProtection="0"/>
  </cellStyleXfs>
  <cellXfs count="115">
    <xf numFmtId="0" fontId="0" fillId="0" borderId="0" xfId="0"/>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Alignment="1">
      <alignment horizontal="left"/>
    </xf>
    <xf numFmtId="0" fontId="8" fillId="0" borderId="0" xfId="0" applyFont="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5" fillId="0" borderId="6" xfId="0" applyFont="1" applyBorder="1"/>
    <xf numFmtId="15" fontId="0" fillId="0" borderId="0" xfId="0" applyNumberFormat="1"/>
    <xf numFmtId="0" fontId="17" fillId="0" borderId="1" xfId="0" applyFont="1" applyBorder="1" applyAlignment="1">
      <alignment horizontal="left"/>
    </xf>
    <xf numFmtId="14" fontId="5" fillId="0" borderId="0" xfId="0" applyNumberFormat="1" applyFont="1" applyAlignment="1">
      <alignment horizontal="center"/>
    </xf>
    <xf numFmtId="0" fontId="0" fillId="0" borderId="1" xfId="0" applyBorder="1"/>
    <xf numFmtId="0" fontId="0" fillId="0" borderId="1" xfId="0" applyBorder="1" applyAlignment="1">
      <alignment horizontal="right"/>
    </xf>
    <xf numFmtId="4" fontId="17" fillId="3" borderId="1" xfId="0" applyNumberFormat="1" applyFont="1" applyFill="1" applyBorder="1" applyAlignment="1">
      <alignment horizontal="right"/>
    </xf>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4" fontId="5" fillId="3" borderId="1" xfId="1" applyFont="1" applyFill="1" applyBorder="1"/>
    <xf numFmtId="0" fontId="0" fillId="4" borderId="1" xfId="0" applyFill="1" applyBorder="1" applyProtection="1">
      <protection locked="0"/>
    </xf>
    <xf numFmtId="1" fontId="0" fillId="4" borderId="1" xfId="0" applyNumberFormat="1" applyFill="1" applyBorder="1" applyProtection="1">
      <protection locked="0"/>
    </xf>
    <xf numFmtId="0" fontId="0" fillId="4" borderId="1" xfId="0" applyFill="1" applyBorder="1" applyAlignment="1" applyProtection="1">
      <alignment horizontal="right"/>
      <protection locked="0"/>
    </xf>
    <xf numFmtId="0" fontId="17" fillId="4" borderId="1" xfId="0" applyFont="1" applyFill="1" applyBorder="1" applyAlignment="1" applyProtection="1">
      <alignment horizontal="right"/>
      <protection locked="0"/>
    </xf>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Border="1"/>
    <xf numFmtId="0" fontId="0" fillId="0" borderId="11" xfId="0" applyBorder="1"/>
    <xf numFmtId="0" fontId="6" fillId="0" borderId="11" xfId="0" applyFont="1" applyBorder="1" applyAlignment="1">
      <alignment horizontal="center"/>
    </xf>
    <xf numFmtId="44" fontId="0" fillId="0" borderId="12" xfId="1" applyFont="1" applyFill="1" applyBorder="1"/>
    <xf numFmtId="0" fontId="5" fillId="0" borderId="11" xfId="0" applyFont="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17" fillId="4" borderId="1" xfId="0" applyNumberFormat="1" applyFont="1" applyFill="1" applyBorder="1" applyAlignment="1" applyProtection="1">
      <alignment horizontal="right"/>
      <protection locked="0"/>
    </xf>
    <xf numFmtId="42" fontId="5" fillId="0" borderId="1" xfId="1" applyNumberFormat="1" applyFont="1" applyBorder="1"/>
    <xf numFmtId="49" fontId="5" fillId="5" borderId="16" xfId="0" applyNumberFormat="1" applyFont="1" applyFill="1" applyBorder="1" applyAlignment="1" applyProtection="1">
      <alignment horizontal="right"/>
      <protection locked="0"/>
    </xf>
    <xf numFmtId="0" fontId="18" fillId="0" borderId="0" xfId="0" applyFont="1"/>
    <xf numFmtId="44" fontId="10" fillId="0" borderId="0" xfId="1" applyFont="1"/>
    <xf numFmtId="0" fontId="0" fillId="6" borderId="0" xfId="0" applyFill="1"/>
    <xf numFmtId="0" fontId="19"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0" fillId="0" borderId="3" xfId="0" applyFont="1" applyBorder="1" applyAlignment="1">
      <alignment horizontal="center"/>
    </xf>
    <xf numFmtId="0" fontId="20" fillId="0" borderId="8" xfId="0" applyFont="1" applyBorder="1" applyAlignment="1">
      <alignment horizontal="center"/>
    </xf>
    <xf numFmtId="49" fontId="5" fillId="5" borderId="19" xfId="0" applyNumberFormat="1" applyFont="1" applyFill="1" applyBorder="1" applyAlignment="1">
      <alignment horizontal="right"/>
    </xf>
    <xf numFmtId="0" fontId="7" fillId="0" borderId="20" xfId="0" applyFont="1" applyBorder="1" applyAlignment="1">
      <alignment horizontal="center"/>
    </xf>
    <xf numFmtId="14" fontId="4" fillId="0" borderId="6" xfId="0" applyNumberFormat="1" applyFont="1" applyBorder="1" applyAlignment="1">
      <alignment horizontal="center"/>
    </xf>
    <xf numFmtId="0" fontId="7" fillId="5" borderId="17" xfId="0" applyFont="1" applyFill="1" applyBorder="1" applyAlignment="1">
      <alignment horizontal="left" vertical="center"/>
    </xf>
    <xf numFmtId="0" fontId="7" fillId="5" borderId="21" xfId="0" applyFont="1" applyFill="1" applyBorder="1" applyAlignment="1">
      <alignment horizontal="left" vertical="center"/>
    </xf>
    <xf numFmtId="0" fontId="5" fillId="5" borderId="21" xfId="0" applyFont="1" applyFill="1" applyBorder="1" applyAlignment="1">
      <alignment horizontal="right"/>
    </xf>
    <xf numFmtId="0" fontId="5" fillId="5"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4" borderId="22" xfId="0" applyFont="1" applyFill="1" applyBorder="1" applyAlignment="1">
      <alignment horizontal="left" vertical="top"/>
    </xf>
    <xf numFmtId="0" fontId="4" fillId="4" borderId="23" xfId="0" applyFont="1" applyFill="1" applyBorder="1" applyAlignment="1">
      <alignment horizontal="left" vertical="top"/>
    </xf>
    <xf numFmtId="1" fontId="0" fillId="0" borderId="0" xfId="0" applyNumberFormat="1"/>
    <xf numFmtId="0" fontId="0" fillId="0" borderId="0" xfId="0" applyAlignment="1">
      <alignment horizontal="right"/>
    </xf>
    <xf numFmtId="42" fontId="5" fillId="0" borderId="0" xfId="1" applyNumberFormat="1" applyFont="1" applyBorder="1"/>
    <xf numFmtId="44" fontId="5" fillId="3" borderId="0" xfId="1" applyFont="1" applyFill="1" applyBorder="1"/>
    <xf numFmtId="0" fontId="13" fillId="0" borderId="11" xfId="0" applyFont="1" applyBorder="1"/>
    <xf numFmtId="0" fontId="0" fillId="0" borderId="1" xfId="0" applyBorder="1" applyAlignment="1" applyProtection="1">
      <alignment horizontal="right"/>
      <protection locked="0"/>
    </xf>
    <xf numFmtId="42" fontId="5" fillId="0" borderId="1" xfId="1" applyNumberFormat="1" applyFont="1" applyBorder="1" applyProtection="1">
      <protection locked="0"/>
    </xf>
    <xf numFmtId="0" fontId="0" fillId="0" borderId="1" xfId="0" applyBorder="1" applyProtection="1">
      <protection locked="0"/>
    </xf>
    <xf numFmtId="0" fontId="10" fillId="4" borderId="1" xfId="0" applyFont="1" applyFill="1" applyBorder="1" applyProtection="1">
      <protection locked="0"/>
    </xf>
    <xf numFmtId="0" fontId="10" fillId="0" borderId="1" xfId="0" applyFont="1" applyBorder="1" applyProtection="1">
      <protection locked="0"/>
    </xf>
    <xf numFmtId="1" fontId="10" fillId="4" borderId="1" xfId="0" applyNumberFormat="1" applyFont="1" applyFill="1" applyBorder="1" applyProtection="1">
      <protection locked="0"/>
    </xf>
    <xf numFmtId="0" fontId="14" fillId="0" borderId="1" xfId="0" applyFont="1" applyBorder="1" applyAlignment="1">
      <alignment horizontal="left"/>
    </xf>
    <xf numFmtId="0" fontId="10" fillId="0" borderId="1" xfId="0" applyFont="1" applyBorder="1"/>
    <xf numFmtId="1" fontId="10" fillId="0" borderId="1" xfId="0" applyNumberFormat="1" applyFont="1" applyBorder="1"/>
    <xf numFmtId="49" fontId="15" fillId="0" borderId="0" xfId="2" applyNumberFormat="1"/>
    <xf numFmtId="49" fontId="16" fillId="0" borderId="0" xfId="2" applyNumberFormat="1" applyFont="1"/>
    <xf numFmtId="0" fontId="16" fillId="0" borderId="0" xfId="2" applyFont="1"/>
    <xf numFmtId="44" fontId="10" fillId="7" borderId="1" xfId="1" applyFont="1" applyFill="1" applyBorder="1"/>
    <xf numFmtId="3" fontId="10" fillId="4" borderId="1" xfId="1" applyNumberFormat="1" applyFont="1" applyFill="1" applyBorder="1" applyAlignment="1" applyProtection="1">
      <alignment horizontal="right"/>
      <protection locked="0"/>
    </xf>
    <xf numFmtId="4" fontId="10" fillId="3" borderId="1" xfId="1" applyNumberFormat="1" applyFont="1" applyFill="1" applyBorder="1" applyAlignment="1">
      <alignment horizontal="right"/>
    </xf>
    <xf numFmtId="44" fontId="10" fillId="6" borderId="0" xfId="1" applyFont="1" applyFill="1"/>
    <xf numFmtId="0" fontId="4" fillId="0" borderId="6" xfId="0" applyFont="1" applyBorder="1" applyAlignment="1">
      <alignment horizontal="center" wrapText="1"/>
    </xf>
    <xf numFmtId="0" fontId="21" fillId="4" borderId="24" xfId="0" applyFont="1" applyFill="1" applyBorder="1" applyAlignment="1" applyProtection="1">
      <alignment horizontal="left" vertical="center" wrapText="1"/>
      <protection locked="0"/>
    </xf>
    <xf numFmtId="0" fontId="21" fillId="4" borderId="0" xfId="0" applyFont="1" applyFill="1" applyAlignment="1" applyProtection="1">
      <alignment horizontal="left" vertical="center" wrapText="1"/>
      <protection locked="0"/>
    </xf>
    <xf numFmtId="0" fontId="21" fillId="4" borderId="25" xfId="0" applyFont="1" applyFill="1" applyBorder="1" applyAlignment="1" applyProtection="1">
      <alignment horizontal="left" vertical="center" wrapText="1"/>
      <protection locked="0"/>
    </xf>
    <xf numFmtId="0" fontId="21" fillId="4" borderId="22" xfId="0" applyFont="1" applyFill="1" applyBorder="1" applyAlignment="1" applyProtection="1">
      <alignment horizontal="left" vertical="center" wrapText="1"/>
      <protection locked="0"/>
    </xf>
    <xf numFmtId="0" fontId="21" fillId="4" borderId="6" xfId="0" applyFont="1" applyFill="1" applyBorder="1" applyAlignment="1" applyProtection="1">
      <alignment horizontal="left" vertical="center" wrapText="1"/>
      <protection locked="0"/>
    </xf>
    <xf numFmtId="0" fontId="21" fillId="4" borderId="23" xfId="0" applyFont="1" applyFill="1" applyBorder="1" applyAlignment="1" applyProtection="1">
      <alignment horizontal="left" vertical="center" wrapText="1"/>
      <protection locked="0"/>
    </xf>
    <xf numFmtId="0" fontId="3" fillId="0" borderId="0" xfId="0" applyFont="1" applyAlignment="1">
      <alignment horizontal="center"/>
    </xf>
    <xf numFmtId="0" fontId="5" fillId="0" borderId="0" xfId="0" applyFont="1" applyAlignment="1">
      <alignment horizontal="center"/>
    </xf>
    <xf numFmtId="0" fontId="7" fillId="0" borderId="6" xfId="0" applyFont="1" applyBorder="1" applyAlignment="1">
      <alignment horizontal="left" vertical="center"/>
    </xf>
    <xf numFmtId="0" fontId="7" fillId="0" borderId="23" xfId="0" applyFont="1" applyBorder="1" applyAlignment="1">
      <alignment horizontal="left" vertic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cellXfs>
  <cellStyles count="5">
    <cellStyle name="Currency" xfId="1" builtinId="4"/>
    <cellStyle name="Currency 2" xfId="4" xr:uid="{00000000-0005-0000-0000-000001000000}"/>
    <cellStyle name="Normal" xfId="0" builtinId="0"/>
    <cellStyle name="Normal 2" xfId="3" xr:uid="{00000000-0005-0000-0000-000003000000}"/>
    <cellStyle name="Normal 3" xfId="2" xr:uid="{00000000-0005-0000-0000-000004000000}"/>
  </cellStyles>
  <dxfs count="2">
    <dxf>
      <font>
        <condense val="0"/>
        <extend val="0"/>
        <color rgb="FF9C0006"/>
      </font>
      <fill>
        <patternFill>
          <bgColor rgb="FFFFC7CE"/>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7"/>
  <sheetViews>
    <sheetView tabSelected="1" topLeftCell="A12" workbookViewId="0">
      <selection activeCell="D25" sqref="D25"/>
    </sheetView>
  </sheetViews>
  <sheetFormatPr defaultRowHeight="12.75" x14ac:dyDescent="0.2"/>
  <cols>
    <col min="1" max="3" width="9" customWidth="1"/>
    <col min="4" max="4" width="44.5703125" customWidth="1"/>
    <col min="5" max="5" width="7.85546875" customWidth="1"/>
    <col min="6" max="6" width="11.7109375" style="4" customWidth="1"/>
    <col min="7" max="7" width="1" style="4" customWidth="1"/>
    <col min="8" max="10" width="9" customWidth="1"/>
    <col min="11" max="11" width="49.140625" customWidth="1"/>
    <col min="12" max="12" width="10.28515625" customWidth="1"/>
    <col min="13" max="13" width="11.7109375" style="4" customWidth="1"/>
  </cols>
  <sheetData>
    <row r="1" spans="1:13" ht="18" customHeight="1" thickBot="1" x14ac:dyDescent="0.25">
      <c r="A1" s="67"/>
      <c r="B1" s="59"/>
      <c r="E1" s="43"/>
      <c r="F1" s="108" t="s">
        <v>0</v>
      </c>
      <c r="G1" s="108"/>
      <c r="H1" s="108"/>
      <c r="I1" s="108"/>
      <c r="J1" s="108"/>
      <c r="L1" s="75" t="s">
        <v>1</v>
      </c>
      <c r="M1" s="76"/>
    </row>
    <row r="2" spans="1:13" s="1" customFormat="1" ht="18" customHeight="1" x14ac:dyDescent="0.25">
      <c r="B2" s="107" t="s">
        <v>2</v>
      </c>
      <c r="C2" s="107"/>
      <c r="D2" s="107"/>
      <c r="E2" s="107"/>
      <c r="F2" s="107"/>
      <c r="G2" s="107"/>
      <c r="H2" s="107"/>
      <c r="I2" s="107"/>
      <c r="J2" s="107"/>
      <c r="K2" s="107"/>
      <c r="L2" s="111"/>
      <c r="M2" s="112"/>
    </row>
    <row r="3" spans="1:13" ht="6" customHeight="1" thickBot="1" x14ac:dyDescent="0.25">
      <c r="L3" s="113"/>
      <c r="M3" s="114"/>
    </row>
    <row r="4" spans="1:13" s="15" customFormat="1" ht="9.75" customHeight="1" thickBot="1" x14ac:dyDescent="0.3">
      <c r="B4" s="59"/>
      <c r="F4" s="16"/>
      <c r="G4" s="16"/>
      <c r="J4" s="17"/>
      <c r="L4" s="77"/>
      <c r="M4" s="78"/>
    </row>
    <row r="5" spans="1:13" s="15" customFormat="1" ht="16.5" thickBot="1" x14ac:dyDescent="0.3">
      <c r="A5" s="18" t="s">
        <v>3</v>
      </c>
      <c r="B5" s="18"/>
      <c r="C5" s="19"/>
      <c r="D5" s="100" t="str">
        <f>+VLOOKUP(I17,ORG!A3:B291,2,FALSE)</f>
        <v>SCOTT VALLEY AIRPORT</v>
      </c>
      <c r="E5" s="100"/>
      <c r="F5" s="100"/>
      <c r="G5" s="16"/>
      <c r="M5" s="16"/>
    </row>
    <row r="6" spans="1:13" s="15" customFormat="1" ht="16.5" thickBot="1" x14ac:dyDescent="0.3">
      <c r="C6" s="20"/>
      <c r="D6" s="59"/>
      <c r="E6" s="59"/>
      <c r="F6" s="16"/>
      <c r="G6" s="16"/>
      <c r="J6" s="5" t="s">
        <v>4</v>
      </c>
      <c r="K6" s="69">
        <f ca="1">TODAY()</f>
        <v>45817</v>
      </c>
      <c r="L6" s="29"/>
      <c r="M6" s="16"/>
    </row>
    <row r="7" spans="1:13" ht="13.5" thickBot="1" x14ac:dyDescent="0.25">
      <c r="A7" s="51" t="s">
        <v>5</v>
      </c>
      <c r="B7" s="52"/>
      <c r="C7" s="58" t="s">
        <v>342</v>
      </c>
    </row>
    <row r="8" spans="1:13" ht="28.5" customHeight="1" thickBot="1" x14ac:dyDescent="0.25">
      <c r="A8" s="109"/>
      <c r="B8" s="109"/>
      <c r="C8" s="109"/>
      <c r="D8" s="109"/>
      <c r="E8" s="109"/>
      <c r="F8" s="109"/>
      <c r="G8" s="109"/>
      <c r="H8" s="109"/>
      <c r="I8" s="109"/>
      <c r="J8" s="109"/>
      <c r="K8" s="110"/>
      <c r="L8" s="63" t="s">
        <v>6</v>
      </c>
      <c r="M8" s="64" t="s">
        <v>7</v>
      </c>
    </row>
    <row r="9" spans="1:13" ht="3.75" customHeight="1" x14ac:dyDescent="0.2">
      <c r="A9" s="70"/>
      <c r="B9" s="71"/>
      <c r="C9" s="71"/>
      <c r="D9" s="71"/>
      <c r="E9" s="71"/>
      <c r="F9" s="71"/>
      <c r="G9" s="71"/>
      <c r="H9" s="71"/>
      <c r="I9" s="71"/>
      <c r="J9" s="71"/>
      <c r="K9" s="71"/>
      <c r="L9" s="72"/>
      <c r="M9" s="73"/>
    </row>
    <row r="10" spans="1:13" ht="15" customHeight="1" x14ac:dyDescent="0.2">
      <c r="A10" s="101" t="s">
        <v>343</v>
      </c>
      <c r="B10" s="102"/>
      <c r="C10" s="102"/>
      <c r="D10" s="102"/>
      <c r="E10" s="102"/>
      <c r="F10" s="102"/>
      <c r="G10" s="102"/>
      <c r="H10" s="102"/>
      <c r="I10" s="102"/>
      <c r="J10" s="102"/>
      <c r="K10" s="102"/>
      <c r="L10" s="102"/>
      <c r="M10" s="103"/>
    </row>
    <row r="11" spans="1:13" ht="15" customHeight="1" x14ac:dyDescent="0.2">
      <c r="A11" s="101"/>
      <c r="B11" s="102"/>
      <c r="C11" s="102"/>
      <c r="D11" s="102"/>
      <c r="E11" s="102"/>
      <c r="F11" s="102"/>
      <c r="G11" s="102"/>
      <c r="H11" s="102"/>
      <c r="I11" s="102"/>
      <c r="J11" s="102"/>
      <c r="K11" s="102"/>
      <c r="L11" s="102"/>
      <c r="M11" s="103"/>
    </row>
    <row r="12" spans="1:13" ht="69.75" customHeight="1" thickBot="1" x14ac:dyDescent="0.25">
      <c r="A12" s="104"/>
      <c r="B12" s="105"/>
      <c r="C12" s="105"/>
      <c r="D12" s="105"/>
      <c r="E12" s="105"/>
      <c r="F12" s="105"/>
      <c r="G12" s="105"/>
      <c r="H12" s="105"/>
      <c r="I12" s="105"/>
      <c r="J12" s="105"/>
      <c r="K12" s="105"/>
      <c r="L12" s="105"/>
      <c r="M12" s="106"/>
    </row>
    <row r="13" spans="1:13" ht="7.5" customHeight="1" x14ac:dyDescent="0.2">
      <c r="F13" s="6"/>
      <c r="G13" s="6"/>
      <c r="M13" s="6"/>
    </row>
    <row r="14" spans="1:13" ht="24" customHeight="1" x14ac:dyDescent="0.35">
      <c r="A14" s="46"/>
      <c r="B14" s="47"/>
      <c r="C14" s="83" t="s">
        <v>8</v>
      </c>
      <c r="D14" s="48"/>
      <c r="E14" s="48"/>
      <c r="F14" s="49"/>
      <c r="G14" s="96"/>
      <c r="H14" s="46"/>
      <c r="I14" s="83" t="s">
        <v>9</v>
      </c>
      <c r="J14" s="47"/>
      <c r="K14" s="50"/>
      <c r="L14" s="50"/>
      <c r="M14" s="49"/>
    </row>
    <row r="15" spans="1:13" s="14" customFormat="1" ht="15" x14ac:dyDescent="0.25">
      <c r="A15" s="8" t="s">
        <v>10</v>
      </c>
      <c r="B15" s="9" t="s">
        <v>11</v>
      </c>
      <c r="C15" s="9" t="s">
        <v>12</v>
      </c>
      <c r="D15" s="10" t="s">
        <v>13</v>
      </c>
      <c r="E15" s="8" t="s">
        <v>14</v>
      </c>
      <c r="F15" s="11"/>
      <c r="G15" s="12"/>
      <c r="H15" s="9" t="s">
        <v>10</v>
      </c>
      <c r="I15" s="65" t="s">
        <v>11</v>
      </c>
      <c r="J15" s="8" t="s">
        <v>12</v>
      </c>
      <c r="K15" s="10" t="s">
        <v>13</v>
      </c>
      <c r="L15" s="8" t="s">
        <v>14</v>
      </c>
      <c r="M15" s="13"/>
    </row>
    <row r="16" spans="1:13" s="14" customFormat="1" ht="15" x14ac:dyDescent="0.25">
      <c r="A16" s="23" t="s">
        <v>15</v>
      </c>
      <c r="B16" s="22" t="s">
        <v>15</v>
      </c>
      <c r="C16" s="22" t="s">
        <v>15</v>
      </c>
      <c r="D16" s="14" t="s">
        <v>16</v>
      </c>
      <c r="E16" s="68" t="s">
        <v>15</v>
      </c>
      <c r="F16" s="33" t="s">
        <v>17</v>
      </c>
      <c r="G16" s="34"/>
      <c r="H16" s="22" t="s">
        <v>15</v>
      </c>
      <c r="I16" s="66" t="s">
        <v>15</v>
      </c>
      <c r="J16" s="23" t="s">
        <v>15</v>
      </c>
      <c r="K16" s="23" t="s">
        <v>16</v>
      </c>
      <c r="L16" s="23" t="s">
        <v>15</v>
      </c>
      <c r="M16" s="35" t="s">
        <v>17</v>
      </c>
    </row>
    <row r="17" spans="1:13" ht="16.5" x14ac:dyDescent="0.3">
      <c r="A17" s="38"/>
      <c r="B17" s="38"/>
      <c r="C17" s="39"/>
      <c r="D17" s="28" t="str">
        <f>IFERROR(VLOOKUP(+C17,#REF!,2,FALSE),"")</f>
        <v/>
      </c>
      <c r="E17" s="40"/>
      <c r="F17" s="56"/>
      <c r="G17" s="7"/>
      <c r="H17" s="87">
        <v>5230</v>
      </c>
      <c r="I17" s="87">
        <v>302040</v>
      </c>
      <c r="J17" s="89">
        <v>531100</v>
      </c>
      <c r="K17" s="90" t="str">
        <f>IFERROR(VLOOKUP(+J17,#REF!,2,FALSE),"")</f>
        <v/>
      </c>
      <c r="L17" s="40"/>
      <c r="M17" s="56">
        <v>-19400</v>
      </c>
    </row>
    <row r="18" spans="1:13" ht="16.5" x14ac:dyDescent="0.3">
      <c r="A18" s="38"/>
      <c r="B18" s="38"/>
      <c r="C18" s="39"/>
      <c r="D18" s="28" t="str">
        <f>IFERROR(VLOOKUP(+C18,#REF!,2,FALSE),"")</f>
        <v/>
      </c>
      <c r="E18" s="41"/>
      <c r="F18" s="56"/>
      <c r="G18" s="32"/>
      <c r="H18" s="87">
        <v>5230</v>
      </c>
      <c r="I18" s="87">
        <v>302040</v>
      </c>
      <c r="J18" s="89">
        <v>723000</v>
      </c>
      <c r="K18" s="90" t="str">
        <f>IFERROR(VLOOKUP(+J18,#REF!,2,FALSE),"")</f>
        <v/>
      </c>
      <c r="L18" s="41"/>
      <c r="M18" s="56">
        <v>19400</v>
      </c>
    </row>
    <row r="19" spans="1:13" ht="16.5" x14ac:dyDescent="0.3">
      <c r="A19" s="38"/>
      <c r="B19" s="38"/>
      <c r="C19" s="39"/>
      <c r="D19" s="28" t="str">
        <f>IFERROR(VLOOKUP(+C19,#REF!,2,FALSE),"")</f>
        <v/>
      </c>
      <c r="E19" s="41"/>
      <c r="F19" s="97"/>
      <c r="G19" s="98"/>
      <c r="H19" s="87"/>
      <c r="I19" s="87"/>
      <c r="J19" s="89"/>
      <c r="K19" s="90" t="str">
        <f>IFERROR(VLOOKUP(+J19,#REF!,2,FALSE),"")</f>
        <v/>
      </c>
      <c r="L19" s="41"/>
      <c r="M19" s="97"/>
    </row>
    <row r="20" spans="1:13" ht="16.5" x14ac:dyDescent="0.3">
      <c r="A20" s="38"/>
      <c r="B20" s="38"/>
      <c r="C20" s="39"/>
      <c r="D20" s="28" t="str">
        <f>IFERROR(VLOOKUP(+C20,#REF!,2,FALSE),"")</f>
        <v/>
      </c>
      <c r="E20" s="41"/>
      <c r="F20" s="97"/>
      <c r="G20" s="98"/>
      <c r="H20" s="87"/>
      <c r="I20" s="87"/>
      <c r="J20" s="89"/>
      <c r="K20" s="90" t="str">
        <f>IFERROR(VLOOKUP(+J20,#REF!,2,FALSE),"")</f>
        <v/>
      </c>
      <c r="L20" s="41"/>
      <c r="M20" s="97"/>
    </row>
    <row r="21" spans="1:13" ht="16.5" x14ac:dyDescent="0.3">
      <c r="A21" s="38"/>
      <c r="B21" s="38"/>
      <c r="C21" s="39"/>
      <c r="D21" s="28" t="str">
        <f>IFERROR(VLOOKUP(+C21,#REF!,2,FALSE),"")</f>
        <v/>
      </c>
      <c r="E21" s="41"/>
      <c r="F21" s="97"/>
      <c r="G21" s="98"/>
      <c r="H21" s="87"/>
      <c r="I21" s="87"/>
      <c r="J21" s="89"/>
      <c r="K21" s="90" t="str">
        <f>IFERROR(VLOOKUP(+J21,#REF!,2,FALSE),"")</f>
        <v/>
      </c>
      <c r="L21" s="41"/>
      <c r="M21" s="97"/>
    </row>
    <row r="22" spans="1:13" ht="16.5" x14ac:dyDescent="0.3">
      <c r="A22" s="38"/>
      <c r="B22" s="38"/>
      <c r="C22" s="39"/>
      <c r="D22" s="28" t="str">
        <f>IFERROR(VLOOKUP(+C22,#REF!,2,FALSE),"")</f>
        <v/>
      </c>
      <c r="E22" s="41"/>
      <c r="F22" s="97"/>
      <c r="G22" s="98"/>
      <c r="H22" s="87"/>
      <c r="I22" s="87"/>
      <c r="J22" s="89"/>
      <c r="K22" s="90" t="str">
        <f>IFERROR(VLOOKUP(+J22,#REF!,2,FALSE),"")</f>
        <v/>
      </c>
      <c r="L22" s="41"/>
      <c r="M22" s="97"/>
    </row>
    <row r="23" spans="1:13" ht="16.5" x14ac:dyDescent="0.3">
      <c r="A23" s="38"/>
      <c r="B23" s="38"/>
      <c r="C23" s="39"/>
      <c r="D23" s="28" t="str">
        <f>IFERROR(VLOOKUP(+C23,#REF!,2,FALSE),"")</f>
        <v/>
      </c>
      <c r="E23" s="41"/>
      <c r="F23" s="97"/>
      <c r="G23" s="98"/>
      <c r="H23" s="87"/>
      <c r="I23" s="87"/>
      <c r="J23" s="89"/>
      <c r="K23" s="90" t="str">
        <f>IFERROR(VLOOKUP(+J23,#REF!,2,FALSE),"")</f>
        <v/>
      </c>
      <c r="L23" s="41"/>
      <c r="M23" s="97"/>
    </row>
    <row r="24" spans="1:13" ht="16.5" x14ac:dyDescent="0.3">
      <c r="A24" s="38"/>
      <c r="B24" s="38"/>
      <c r="C24" s="39"/>
      <c r="D24" s="28" t="str">
        <f>IFERROR(VLOOKUP(+C24,#REF!,2,FALSE),"")</f>
        <v/>
      </c>
      <c r="E24" s="41"/>
      <c r="F24" s="97"/>
      <c r="G24" s="98"/>
      <c r="H24" s="87"/>
      <c r="I24" s="87"/>
      <c r="J24" s="89"/>
      <c r="K24" s="90" t="str">
        <f>IFERROR(VLOOKUP(+J24,#REF!,2,FALSE),"")</f>
        <v/>
      </c>
      <c r="L24" s="41"/>
      <c r="M24" s="97"/>
    </row>
    <row r="25" spans="1:13" ht="16.5" x14ac:dyDescent="0.3">
      <c r="A25" s="38"/>
      <c r="B25" s="38"/>
      <c r="C25" s="39"/>
      <c r="D25" s="28" t="str">
        <f>IFERROR(VLOOKUP(+C25,#REF!,2,FALSE),"")</f>
        <v/>
      </c>
      <c r="E25" s="41"/>
      <c r="F25" s="97"/>
      <c r="G25" s="98"/>
      <c r="H25" s="87"/>
      <c r="I25" s="87"/>
      <c r="J25" s="89"/>
      <c r="K25" s="90" t="str">
        <f>IFERROR(VLOOKUP(+J25,#REF!,2,FALSE),"")</f>
        <v/>
      </c>
      <c r="L25" s="41"/>
      <c r="M25" s="97"/>
    </row>
    <row r="26" spans="1:13" ht="16.5" x14ac:dyDescent="0.3">
      <c r="A26" s="38"/>
      <c r="B26" s="38"/>
      <c r="C26" s="39"/>
      <c r="D26" s="28" t="str">
        <f>IFERROR(VLOOKUP(+C26,#REF!,2,FALSE),"")</f>
        <v/>
      </c>
      <c r="E26" s="41"/>
      <c r="F26" s="97"/>
      <c r="G26" s="98"/>
      <c r="H26" s="87"/>
      <c r="I26" s="87"/>
      <c r="J26" s="89"/>
      <c r="K26" s="90" t="str">
        <f>IFERROR(VLOOKUP(+J26,#REF!,2,FALSE),"")</f>
        <v/>
      </c>
      <c r="L26" s="41"/>
      <c r="M26" s="97"/>
    </row>
    <row r="27" spans="1:13" ht="16.5" x14ac:dyDescent="0.3">
      <c r="A27" s="38"/>
      <c r="B27" s="38"/>
      <c r="C27" s="39"/>
      <c r="D27" s="28" t="str">
        <f>IFERROR(VLOOKUP(+C27,#REF!,2,FALSE),"")</f>
        <v/>
      </c>
      <c r="E27" s="41"/>
      <c r="F27" s="97"/>
      <c r="G27" s="98"/>
      <c r="H27" s="87"/>
      <c r="I27" s="87"/>
      <c r="J27" s="89"/>
      <c r="K27" s="90" t="str">
        <f>IFERROR(VLOOKUP(+J27,#REF!,2,FALSE),"")</f>
        <v/>
      </c>
      <c r="L27" s="41"/>
      <c r="M27" s="97"/>
    </row>
    <row r="28" spans="1:13" ht="16.5" x14ac:dyDescent="0.3">
      <c r="A28" s="38"/>
      <c r="B28" s="38"/>
      <c r="C28" s="39"/>
      <c r="D28" s="28" t="str">
        <f>IFERROR(VLOOKUP(+C28,#REF!,2,FALSE),"")</f>
        <v/>
      </c>
      <c r="E28" s="41"/>
      <c r="F28" s="97"/>
      <c r="G28" s="98"/>
      <c r="H28" s="87"/>
      <c r="I28" s="87"/>
      <c r="J28" s="89"/>
      <c r="K28" s="90" t="str">
        <f>IFERROR(VLOOKUP(+J28,#REF!,2,FALSE),"")</f>
        <v/>
      </c>
      <c r="L28" s="41"/>
      <c r="M28" s="97"/>
    </row>
    <row r="29" spans="1:13" ht="16.5" x14ac:dyDescent="0.3">
      <c r="A29" s="38"/>
      <c r="B29" s="38"/>
      <c r="C29" s="39"/>
      <c r="D29" s="28" t="str">
        <f>IFERROR(VLOOKUP(+C29,#REF!,2,FALSE),"")</f>
        <v/>
      </c>
      <c r="E29" s="41"/>
      <c r="F29" s="97"/>
      <c r="G29" s="98"/>
      <c r="H29" s="87"/>
      <c r="I29" s="87"/>
      <c r="J29" s="89"/>
      <c r="K29" s="90" t="str">
        <f>IFERROR(VLOOKUP(+J29,#REF!,2,FALSE),"")</f>
        <v/>
      </c>
      <c r="L29" s="41"/>
      <c r="M29" s="97"/>
    </row>
    <row r="30" spans="1:13" ht="16.5" x14ac:dyDescent="0.3">
      <c r="A30" s="30"/>
      <c r="B30" s="30"/>
      <c r="C30" s="36"/>
      <c r="D30" s="31" t="s">
        <v>18</v>
      </c>
      <c r="E30" s="31"/>
      <c r="F30" s="57">
        <f>SUM(F17:F29)</f>
        <v>0</v>
      </c>
      <c r="G30" s="37"/>
      <c r="H30" s="91"/>
      <c r="I30" s="91"/>
      <c r="J30" s="92"/>
      <c r="K30" s="90" t="str">
        <f>IFERROR(VLOOKUP(+J30,#REF!,2,FALSE),"")</f>
        <v/>
      </c>
      <c r="L30" s="31"/>
      <c r="M30" s="57">
        <f>SUM(M17:M29)</f>
        <v>0</v>
      </c>
    </row>
    <row r="31" spans="1:13" ht="16.5" x14ac:dyDescent="0.3">
      <c r="C31" s="79"/>
      <c r="D31" s="80"/>
      <c r="E31" s="80"/>
      <c r="F31" s="81"/>
      <c r="G31" s="82"/>
      <c r="H31" s="86"/>
      <c r="I31" s="86"/>
      <c r="J31" s="36">
        <v>595000</v>
      </c>
      <c r="K31" s="90" t="str">
        <f>IFERROR(VLOOKUP(+J31,#REF!,2,FALSE),"")</f>
        <v/>
      </c>
      <c r="L31" s="84"/>
      <c r="M31" s="85"/>
    </row>
    <row r="32" spans="1:13" ht="16.5" x14ac:dyDescent="0.3">
      <c r="G32" s="82"/>
      <c r="H32" s="88"/>
      <c r="I32" s="86"/>
      <c r="J32" s="30">
        <v>795000</v>
      </c>
      <c r="K32" s="90" t="str">
        <f>IFERROR(VLOOKUP(+J32,#REF!,2,FALSE),"")</f>
        <v/>
      </c>
      <c r="L32" s="86"/>
      <c r="M32" s="85"/>
    </row>
    <row r="33" spans="1:13" ht="26.25" customHeight="1" x14ac:dyDescent="0.2">
      <c r="A33" s="53"/>
      <c r="B33" s="53"/>
      <c r="C33" s="54"/>
      <c r="D33" s="54"/>
      <c r="F33" s="55"/>
      <c r="G33" s="55"/>
      <c r="H33" s="53"/>
      <c r="I33" s="53"/>
      <c r="J33" s="53"/>
      <c r="K33" s="53"/>
    </row>
    <row r="34" spans="1:13" x14ac:dyDescent="0.2">
      <c r="A34" s="42" t="s">
        <v>19</v>
      </c>
      <c r="B34" s="2"/>
      <c r="F34" s="60" t="s">
        <v>20</v>
      </c>
    </row>
    <row r="35" spans="1:13" ht="4.5" customHeight="1" x14ac:dyDescent="0.2">
      <c r="A35" s="61"/>
      <c r="B35" s="61"/>
      <c r="C35" s="61"/>
      <c r="D35" s="61"/>
      <c r="E35" s="61"/>
      <c r="F35" s="99"/>
      <c r="G35" s="99"/>
      <c r="H35" s="61"/>
      <c r="I35" s="61"/>
      <c r="J35" s="61"/>
      <c r="K35" s="61"/>
      <c r="L35" s="61"/>
      <c r="M35" s="99"/>
    </row>
    <row r="36" spans="1:13" ht="20.25" customHeight="1" x14ac:dyDescent="0.25">
      <c r="A36" s="62" t="s">
        <v>21</v>
      </c>
      <c r="D36" s="1" t="s">
        <v>22</v>
      </c>
      <c r="E36" s="1" t="s">
        <v>23</v>
      </c>
      <c r="F36" s="5" t="s">
        <v>344</v>
      </c>
      <c r="H36" s="5" t="s">
        <v>24</v>
      </c>
    </row>
    <row r="37" spans="1:13" ht="18.75" customHeight="1" x14ac:dyDescent="0.2"/>
    <row r="38" spans="1:13" ht="14.25" customHeight="1" thickBot="1" x14ac:dyDescent="0.25">
      <c r="A38" s="44" t="s">
        <v>25</v>
      </c>
      <c r="B38" s="21"/>
      <c r="C38" s="21"/>
      <c r="D38" s="21"/>
      <c r="E38" s="44"/>
      <c r="F38" s="45"/>
      <c r="G38" s="45"/>
      <c r="H38" s="44" t="s">
        <v>26</v>
      </c>
      <c r="I38" s="21"/>
      <c r="J38" s="44"/>
      <c r="K38" s="74" t="s">
        <v>27</v>
      </c>
      <c r="L38" s="21"/>
      <c r="M38" s="45"/>
    </row>
    <row r="40" spans="1:13" ht="27.75" customHeight="1" thickBot="1" x14ac:dyDescent="0.25">
      <c r="A40" s="21"/>
      <c r="B40" s="21"/>
      <c r="C40" s="21"/>
      <c r="D40" s="21"/>
      <c r="E40" s="21"/>
      <c r="H40" s="21"/>
      <c r="I40" s="21"/>
      <c r="J40" s="26"/>
      <c r="K40" s="26"/>
      <c r="L40" s="21"/>
      <c r="M40" s="21"/>
    </row>
    <row r="41" spans="1:13" x14ac:dyDescent="0.2">
      <c r="A41" s="43" t="s">
        <v>28</v>
      </c>
      <c r="H41" s="42" t="s">
        <v>29</v>
      </c>
      <c r="I41" s="2"/>
      <c r="L41" t="s">
        <v>30</v>
      </c>
      <c r="M41"/>
    </row>
    <row r="43" spans="1:13" ht="13.5" thickBot="1" x14ac:dyDescent="0.25">
      <c r="A43" t="s">
        <v>31</v>
      </c>
      <c r="H43" s="24" t="s">
        <v>32</v>
      </c>
      <c r="I43" s="25"/>
      <c r="J43" s="21"/>
      <c r="K43" s="21"/>
      <c r="L43" s="25"/>
      <c r="M43" s="45"/>
    </row>
    <row r="45" spans="1:13" x14ac:dyDescent="0.2">
      <c r="A45" s="43" t="s">
        <v>33</v>
      </c>
      <c r="B45" s="43"/>
    </row>
    <row r="46" spans="1:13" ht="13.5" thickBot="1" x14ac:dyDescent="0.25">
      <c r="A46" s="43" t="s">
        <v>34</v>
      </c>
      <c r="B46" s="3"/>
      <c r="H46" s="26"/>
      <c r="I46" s="26"/>
      <c r="J46" s="26"/>
      <c r="K46" s="26"/>
      <c r="L46" s="26"/>
      <c r="M46" s="45"/>
    </row>
    <row r="47" spans="1:13" x14ac:dyDescent="0.2">
      <c r="A47" s="43" t="s">
        <v>35</v>
      </c>
      <c r="H47" s="15" t="s">
        <v>36</v>
      </c>
    </row>
  </sheetData>
  <mergeCells count="6">
    <mergeCell ref="D5:F5"/>
    <mergeCell ref="A10:M12"/>
    <mergeCell ref="B2:K2"/>
    <mergeCell ref="F1:J1"/>
    <mergeCell ref="A8:K8"/>
    <mergeCell ref="L2:M3"/>
  </mergeCells>
  <phoneticPr fontId="0" type="noConversion"/>
  <conditionalFormatting sqref="D17:D29 K17:K32">
    <cfRule type="cellIs" dxfId="1" priority="4" stopIfTrue="1" operator="equal">
      <formula>"""#N/A"""</formula>
    </cfRule>
  </conditionalFormatting>
  <printOptions horizontalCentered="1" verticalCentered="1"/>
  <pageMargins left="0.25" right="0.25" top="0.75" bottom="0.75" header="0.3" footer="0.3"/>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07"/>
  <sheetViews>
    <sheetView topLeftCell="A55"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ht="15" x14ac:dyDescent="0.25">
      <c r="A1" s="94" t="s">
        <v>11</v>
      </c>
      <c r="B1" s="95" t="s">
        <v>43</v>
      </c>
      <c r="C1" s="43"/>
    </row>
    <row r="2" spans="1:4" ht="15" x14ac:dyDescent="0.25">
      <c r="A2" s="94"/>
      <c r="B2" s="95"/>
      <c r="C2" s="43"/>
    </row>
    <row r="3" spans="1:4" ht="15" x14ac:dyDescent="0.25">
      <c r="A3" s="93">
        <v>0</v>
      </c>
      <c r="B3" s="93" t="s">
        <v>44</v>
      </c>
      <c r="D3" s="27"/>
    </row>
    <row r="4" spans="1:4" ht="15" x14ac:dyDescent="0.25">
      <c r="A4" s="93">
        <v>101010</v>
      </c>
      <c r="B4" s="93" t="s">
        <v>45</v>
      </c>
      <c r="D4" s="27"/>
    </row>
    <row r="5" spans="1:4" ht="15" x14ac:dyDescent="0.25">
      <c r="A5" s="93">
        <v>101030</v>
      </c>
      <c r="B5" s="93" t="s">
        <v>46</v>
      </c>
      <c r="D5" s="27"/>
    </row>
    <row r="6" spans="1:4" ht="15" x14ac:dyDescent="0.25">
      <c r="A6" s="93">
        <v>101040</v>
      </c>
      <c r="B6" s="93" t="s">
        <v>47</v>
      </c>
      <c r="D6" s="27"/>
    </row>
    <row r="7" spans="1:4" ht="15" x14ac:dyDescent="0.25">
      <c r="A7" s="93">
        <v>101050</v>
      </c>
      <c r="B7" s="93" t="s">
        <v>48</v>
      </c>
      <c r="D7" s="27"/>
    </row>
    <row r="8" spans="1:4" ht="15" x14ac:dyDescent="0.25">
      <c r="A8" s="93">
        <v>101089</v>
      </c>
      <c r="B8" s="93" t="s">
        <v>49</v>
      </c>
      <c r="D8" s="27"/>
    </row>
    <row r="9" spans="1:4" ht="15" x14ac:dyDescent="0.25">
      <c r="A9" s="93">
        <v>102010</v>
      </c>
      <c r="B9" s="93" t="s">
        <v>50</v>
      </c>
      <c r="D9" s="27"/>
    </row>
    <row r="10" spans="1:4" ht="15" x14ac:dyDescent="0.25">
      <c r="A10" s="93">
        <v>102011</v>
      </c>
      <c r="B10" s="93" t="s">
        <v>51</v>
      </c>
      <c r="D10" s="27"/>
    </row>
    <row r="11" spans="1:4" ht="15" x14ac:dyDescent="0.25">
      <c r="A11" s="93">
        <v>102020</v>
      </c>
      <c r="B11" s="93" t="s">
        <v>52</v>
      </c>
      <c r="D11" s="27"/>
    </row>
    <row r="12" spans="1:4" ht="15" x14ac:dyDescent="0.25">
      <c r="A12" s="93">
        <v>102030</v>
      </c>
      <c r="B12" s="93" t="s">
        <v>53</v>
      </c>
      <c r="D12" s="27"/>
    </row>
    <row r="13" spans="1:4" ht="15" x14ac:dyDescent="0.25">
      <c r="A13" s="93">
        <v>103010</v>
      </c>
      <c r="B13" s="93" t="s">
        <v>54</v>
      </c>
      <c r="D13" s="27"/>
    </row>
    <row r="14" spans="1:4" ht="15" x14ac:dyDescent="0.25">
      <c r="A14" s="93">
        <v>103020</v>
      </c>
      <c r="B14" s="93" t="s">
        <v>55</v>
      </c>
      <c r="D14" s="27"/>
    </row>
    <row r="15" spans="1:4" ht="15" x14ac:dyDescent="0.25">
      <c r="A15" s="93">
        <v>105010</v>
      </c>
      <c r="B15" s="93" t="s">
        <v>56</v>
      </c>
      <c r="D15" s="27"/>
    </row>
    <row r="16" spans="1:4" ht="15" x14ac:dyDescent="0.25">
      <c r="A16" s="93">
        <v>106020</v>
      </c>
      <c r="B16" s="93" t="s">
        <v>38</v>
      </c>
      <c r="D16" s="27"/>
    </row>
    <row r="17" spans="1:4" ht="15" x14ac:dyDescent="0.25">
      <c r="A17" s="93">
        <v>107010</v>
      </c>
      <c r="B17" s="93" t="s">
        <v>57</v>
      </c>
      <c r="D17" s="27"/>
    </row>
    <row r="18" spans="1:4" ht="15" x14ac:dyDescent="0.25">
      <c r="A18" s="93">
        <v>107040</v>
      </c>
      <c r="B18" s="93" t="s">
        <v>58</v>
      </c>
      <c r="D18" s="27"/>
    </row>
    <row r="19" spans="1:4" ht="15" x14ac:dyDescent="0.25">
      <c r="A19" s="93">
        <v>108010</v>
      </c>
      <c r="B19" s="93" t="s">
        <v>59</v>
      </c>
      <c r="D19" s="27"/>
    </row>
    <row r="20" spans="1:4" ht="15" x14ac:dyDescent="0.25">
      <c r="A20" s="93">
        <v>108020</v>
      </c>
      <c r="B20" s="93" t="s">
        <v>60</v>
      </c>
      <c r="D20" s="27"/>
    </row>
    <row r="21" spans="1:4" ht="15" x14ac:dyDescent="0.25">
      <c r="A21" s="93">
        <v>108030</v>
      </c>
      <c r="B21" s="93" t="s">
        <v>61</v>
      </c>
      <c r="D21" s="27"/>
    </row>
    <row r="22" spans="1:4" ht="15" x14ac:dyDescent="0.25">
      <c r="A22" s="93">
        <v>109010</v>
      </c>
      <c r="B22" s="93" t="s">
        <v>62</v>
      </c>
      <c r="D22" s="27"/>
    </row>
    <row r="23" spans="1:4" ht="15" x14ac:dyDescent="0.25">
      <c r="A23" s="93">
        <v>109020</v>
      </c>
      <c r="B23" s="93" t="s">
        <v>63</v>
      </c>
      <c r="D23" s="27"/>
    </row>
    <row r="24" spans="1:4" ht="15" x14ac:dyDescent="0.25">
      <c r="A24" s="93">
        <v>110010</v>
      </c>
      <c r="B24" s="93" t="s">
        <v>39</v>
      </c>
      <c r="D24" s="27"/>
    </row>
    <row r="25" spans="1:4" ht="15" x14ac:dyDescent="0.25">
      <c r="A25" s="93">
        <v>110012</v>
      </c>
      <c r="B25" s="93" t="s">
        <v>64</v>
      </c>
      <c r="D25" s="27"/>
    </row>
    <row r="26" spans="1:4" ht="15" x14ac:dyDescent="0.25">
      <c r="A26" s="93">
        <v>110014</v>
      </c>
      <c r="B26" s="93" t="s">
        <v>65</v>
      </c>
      <c r="D26" s="27"/>
    </row>
    <row r="27" spans="1:4" ht="15" x14ac:dyDescent="0.25">
      <c r="A27" s="93">
        <v>110016</v>
      </c>
      <c r="B27" s="93" t="s">
        <v>66</v>
      </c>
      <c r="D27" s="27"/>
    </row>
    <row r="28" spans="1:4" ht="15" x14ac:dyDescent="0.25">
      <c r="A28" s="93">
        <v>110017</v>
      </c>
      <c r="B28" s="93" t="s">
        <v>67</v>
      </c>
      <c r="D28" s="27"/>
    </row>
    <row r="29" spans="1:4" ht="15" x14ac:dyDescent="0.25">
      <c r="A29" s="93">
        <v>110018</v>
      </c>
      <c r="B29" s="93" t="s">
        <v>68</v>
      </c>
      <c r="D29" s="27"/>
    </row>
    <row r="30" spans="1:4" ht="15" x14ac:dyDescent="0.25">
      <c r="A30" s="93">
        <v>110019</v>
      </c>
      <c r="B30" s="93" t="s">
        <v>69</v>
      </c>
      <c r="D30" s="27"/>
    </row>
    <row r="31" spans="1:4" ht="15" x14ac:dyDescent="0.25">
      <c r="A31" s="93">
        <v>110020</v>
      </c>
      <c r="B31" s="93" t="s">
        <v>70</v>
      </c>
      <c r="D31" s="27"/>
    </row>
    <row r="32" spans="1:4" ht="15" x14ac:dyDescent="0.25">
      <c r="A32" s="93">
        <v>110030</v>
      </c>
      <c r="B32" s="93" t="s">
        <v>71</v>
      </c>
      <c r="D32" s="27"/>
    </row>
    <row r="33" spans="1:4" ht="15" x14ac:dyDescent="0.25">
      <c r="A33" s="93">
        <v>110040</v>
      </c>
      <c r="B33" s="93" t="s">
        <v>72</v>
      </c>
      <c r="D33" s="27"/>
    </row>
    <row r="34" spans="1:4" ht="15" x14ac:dyDescent="0.25">
      <c r="A34" s="93">
        <v>110050</v>
      </c>
      <c r="B34" s="93" t="s">
        <v>73</v>
      </c>
      <c r="D34" s="27"/>
    </row>
    <row r="35" spans="1:4" ht="15" x14ac:dyDescent="0.25">
      <c r="A35" s="93">
        <v>110060</v>
      </c>
      <c r="B35" s="93" t="s">
        <v>74</v>
      </c>
      <c r="D35" s="27"/>
    </row>
    <row r="36" spans="1:4" ht="15" x14ac:dyDescent="0.25">
      <c r="A36" s="93">
        <v>110070</v>
      </c>
      <c r="B36" s="93" t="s">
        <v>75</v>
      </c>
      <c r="D36" s="27"/>
    </row>
    <row r="37" spans="1:4" ht="15" x14ac:dyDescent="0.25">
      <c r="A37" s="93">
        <v>110080</v>
      </c>
      <c r="B37" s="93" t="s">
        <v>76</v>
      </c>
      <c r="D37" s="27"/>
    </row>
    <row r="38" spans="1:4" ht="15" x14ac:dyDescent="0.25">
      <c r="A38" s="93">
        <v>110090</v>
      </c>
      <c r="B38" s="93" t="s">
        <v>77</v>
      </c>
      <c r="D38" s="27"/>
    </row>
    <row r="39" spans="1:4" ht="15" x14ac:dyDescent="0.25">
      <c r="A39" s="93">
        <v>201000</v>
      </c>
      <c r="B39" s="93" t="s">
        <v>78</v>
      </c>
      <c r="D39" s="27"/>
    </row>
    <row r="40" spans="1:4" ht="15" x14ac:dyDescent="0.25">
      <c r="A40" s="93">
        <v>201010</v>
      </c>
      <c r="B40" s="93" t="s">
        <v>79</v>
      </c>
      <c r="D40" s="27"/>
    </row>
    <row r="41" spans="1:4" ht="15" x14ac:dyDescent="0.25">
      <c r="A41" s="93">
        <v>201020</v>
      </c>
      <c r="B41" s="93" t="s">
        <v>80</v>
      </c>
      <c r="D41" s="27"/>
    </row>
    <row r="42" spans="1:4" ht="15" x14ac:dyDescent="0.25">
      <c r="A42" s="93">
        <v>201025</v>
      </c>
      <c r="B42" s="93" t="s">
        <v>81</v>
      </c>
      <c r="D42" s="27"/>
    </row>
    <row r="43" spans="1:4" ht="15" x14ac:dyDescent="0.25">
      <c r="A43" s="93">
        <v>201030</v>
      </c>
      <c r="B43" s="93" t="s">
        <v>82</v>
      </c>
      <c r="D43" s="27"/>
    </row>
    <row r="44" spans="1:4" ht="15" x14ac:dyDescent="0.25">
      <c r="A44" s="93">
        <v>201035</v>
      </c>
      <c r="B44" s="93" t="s">
        <v>83</v>
      </c>
      <c r="D44" s="27"/>
    </row>
    <row r="45" spans="1:4" ht="15" x14ac:dyDescent="0.25">
      <c r="A45" s="93">
        <v>201040</v>
      </c>
      <c r="B45" s="93" t="s">
        <v>84</v>
      </c>
      <c r="D45" s="27"/>
    </row>
    <row r="46" spans="1:4" ht="15" x14ac:dyDescent="0.25">
      <c r="A46" s="93">
        <v>201050</v>
      </c>
      <c r="B46" s="93" t="s">
        <v>85</v>
      </c>
      <c r="D46" s="27"/>
    </row>
    <row r="47" spans="1:4" ht="15" x14ac:dyDescent="0.25">
      <c r="A47" s="93">
        <v>201060</v>
      </c>
      <c r="B47" s="93" t="s">
        <v>86</v>
      </c>
      <c r="D47" s="27"/>
    </row>
    <row r="48" spans="1:4" ht="15" x14ac:dyDescent="0.25">
      <c r="A48" s="93">
        <v>201070</v>
      </c>
      <c r="B48" s="93" t="s">
        <v>87</v>
      </c>
      <c r="D48" s="27"/>
    </row>
    <row r="49" spans="1:4" ht="15" x14ac:dyDescent="0.25">
      <c r="A49" s="93">
        <v>201075</v>
      </c>
      <c r="B49" s="93" t="s">
        <v>88</v>
      </c>
      <c r="D49" s="27"/>
    </row>
    <row r="50" spans="1:4" ht="15" x14ac:dyDescent="0.25">
      <c r="A50" s="93">
        <v>201080</v>
      </c>
      <c r="B50" s="93" t="s">
        <v>89</v>
      </c>
      <c r="D50" s="27"/>
    </row>
    <row r="51" spans="1:4" ht="15" x14ac:dyDescent="0.25">
      <c r="A51" s="93">
        <v>201090</v>
      </c>
      <c r="B51" s="93" t="s">
        <v>90</v>
      </c>
      <c r="D51" s="27"/>
    </row>
    <row r="52" spans="1:4" ht="15" x14ac:dyDescent="0.25">
      <c r="A52" s="93">
        <v>201095</v>
      </c>
      <c r="B52" s="93" t="s">
        <v>91</v>
      </c>
      <c r="D52" s="27"/>
    </row>
    <row r="53" spans="1:4" ht="15" x14ac:dyDescent="0.25">
      <c r="A53" s="93">
        <v>201110</v>
      </c>
      <c r="B53" s="93" t="s">
        <v>92</v>
      </c>
      <c r="D53" s="27"/>
    </row>
    <row r="54" spans="1:4" ht="15" x14ac:dyDescent="0.25">
      <c r="A54" s="93">
        <v>201150</v>
      </c>
      <c r="B54" s="93" t="s">
        <v>93</v>
      </c>
      <c r="D54" s="27"/>
    </row>
    <row r="55" spans="1:4" ht="15" x14ac:dyDescent="0.25">
      <c r="A55" s="93">
        <v>201159</v>
      </c>
      <c r="B55" s="93" t="s">
        <v>94</v>
      </c>
      <c r="D55" s="27"/>
    </row>
    <row r="56" spans="1:4" ht="15" x14ac:dyDescent="0.25">
      <c r="A56" s="93">
        <v>201160</v>
      </c>
      <c r="B56" s="93" t="s">
        <v>95</v>
      </c>
      <c r="D56" s="27"/>
    </row>
    <row r="57" spans="1:4" ht="15" x14ac:dyDescent="0.25">
      <c r="A57" s="93">
        <v>201161</v>
      </c>
      <c r="B57" s="93" t="s">
        <v>96</v>
      </c>
      <c r="D57" s="27"/>
    </row>
    <row r="58" spans="1:4" ht="15" x14ac:dyDescent="0.25">
      <c r="A58" s="93">
        <v>201162</v>
      </c>
      <c r="B58" s="93" t="s">
        <v>97</v>
      </c>
      <c r="D58" s="27"/>
    </row>
    <row r="59" spans="1:4" ht="15" x14ac:dyDescent="0.25">
      <c r="A59" s="93">
        <v>201163</v>
      </c>
      <c r="B59" s="93" t="s">
        <v>98</v>
      </c>
      <c r="D59" s="27"/>
    </row>
    <row r="60" spans="1:4" ht="15" x14ac:dyDescent="0.25">
      <c r="A60" s="93">
        <v>201164</v>
      </c>
      <c r="B60" s="93" t="s">
        <v>99</v>
      </c>
      <c r="D60" s="27"/>
    </row>
    <row r="61" spans="1:4" ht="15" x14ac:dyDescent="0.25">
      <c r="A61" s="93">
        <v>201165</v>
      </c>
      <c r="B61" s="93" t="s">
        <v>100</v>
      </c>
      <c r="D61" s="27"/>
    </row>
    <row r="62" spans="1:4" ht="15" x14ac:dyDescent="0.25">
      <c r="A62" s="93">
        <v>201166</v>
      </c>
      <c r="B62" s="93" t="s">
        <v>101</v>
      </c>
      <c r="D62" s="27"/>
    </row>
    <row r="63" spans="1:4" ht="15" x14ac:dyDescent="0.25">
      <c r="A63" s="93">
        <v>201167</v>
      </c>
      <c r="B63" s="93" t="s">
        <v>102</v>
      </c>
      <c r="D63" s="27"/>
    </row>
    <row r="64" spans="1:4" ht="15" x14ac:dyDescent="0.25">
      <c r="A64" s="93">
        <v>201168</v>
      </c>
      <c r="B64" s="93" t="s">
        <v>103</v>
      </c>
      <c r="D64" s="27"/>
    </row>
    <row r="65" spans="1:4" ht="15" x14ac:dyDescent="0.25">
      <c r="A65" s="93">
        <v>201169</v>
      </c>
      <c r="B65" s="93" t="s">
        <v>104</v>
      </c>
      <c r="D65" s="27"/>
    </row>
    <row r="66" spans="1:4" ht="15" x14ac:dyDescent="0.25">
      <c r="A66" s="93">
        <v>201170</v>
      </c>
      <c r="B66" s="93" t="s">
        <v>105</v>
      </c>
      <c r="D66" s="27"/>
    </row>
    <row r="67" spans="1:4" ht="15" x14ac:dyDescent="0.25">
      <c r="A67" s="93">
        <v>201175</v>
      </c>
      <c r="B67" s="93" t="s">
        <v>106</v>
      </c>
      <c r="D67" s="27"/>
    </row>
    <row r="68" spans="1:4" ht="15" x14ac:dyDescent="0.25">
      <c r="A68" s="93">
        <v>201190</v>
      </c>
      <c r="B68" s="93" t="s">
        <v>40</v>
      </c>
      <c r="D68" s="27"/>
    </row>
    <row r="69" spans="1:4" ht="15" x14ac:dyDescent="0.25">
      <c r="A69" s="93">
        <v>202010</v>
      </c>
      <c r="B69" s="93" t="s">
        <v>107</v>
      </c>
      <c r="D69" s="27"/>
    </row>
    <row r="70" spans="1:4" ht="15" x14ac:dyDescent="0.25">
      <c r="A70" s="93">
        <v>202020</v>
      </c>
      <c r="B70" s="93" t="s">
        <v>108</v>
      </c>
      <c r="D70" s="27"/>
    </row>
    <row r="71" spans="1:4" ht="15" x14ac:dyDescent="0.25">
      <c r="A71" s="93">
        <v>202040</v>
      </c>
      <c r="B71" s="93" t="s">
        <v>109</v>
      </c>
      <c r="D71" s="27"/>
    </row>
    <row r="72" spans="1:4" ht="15" x14ac:dyDescent="0.25">
      <c r="A72" s="93">
        <v>202060</v>
      </c>
      <c r="B72" s="93" t="s">
        <v>110</v>
      </c>
      <c r="D72" s="27"/>
    </row>
    <row r="73" spans="1:4" ht="15" x14ac:dyDescent="0.25">
      <c r="A73" s="93">
        <v>202070</v>
      </c>
      <c r="B73" s="93" t="s">
        <v>111</v>
      </c>
      <c r="D73" s="27"/>
    </row>
    <row r="74" spans="1:4" ht="15" x14ac:dyDescent="0.25">
      <c r="A74" s="93">
        <v>202075</v>
      </c>
      <c r="B74" s="93" t="s">
        <v>112</v>
      </c>
      <c r="D74" s="27"/>
    </row>
    <row r="75" spans="1:4" ht="15" x14ac:dyDescent="0.25">
      <c r="A75" s="93">
        <v>202080</v>
      </c>
      <c r="B75" s="93" t="s">
        <v>113</v>
      </c>
      <c r="D75" s="27"/>
    </row>
    <row r="76" spans="1:4" ht="15" x14ac:dyDescent="0.25">
      <c r="A76" s="93">
        <v>202089</v>
      </c>
      <c r="B76" s="93" t="s">
        <v>114</v>
      </c>
      <c r="D76" s="27"/>
    </row>
    <row r="77" spans="1:4" ht="15" x14ac:dyDescent="0.25">
      <c r="A77" s="93">
        <v>202090</v>
      </c>
      <c r="B77" s="93" t="s">
        <v>115</v>
      </c>
      <c r="D77" s="27"/>
    </row>
    <row r="78" spans="1:4" ht="15" x14ac:dyDescent="0.25">
      <c r="A78" s="93">
        <v>202095</v>
      </c>
      <c r="B78" s="93" t="s">
        <v>116</v>
      </c>
      <c r="D78" s="27"/>
    </row>
    <row r="79" spans="1:4" ht="15" x14ac:dyDescent="0.25">
      <c r="A79" s="93">
        <v>202110</v>
      </c>
      <c r="B79" s="93" t="s">
        <v>117</v>
      </c>
      <c r="D79" s="27"/>
    </row>
    <row r="80" spans="1:4" ht="15" x14ac:dyDescent="0.25">
      <c r="A80" s="93">
        <v>202130</v>
      </c>
      <c r="B80" s="93" t="s">
        <v>118</v>
      </c>
      <c r="D80" s="27"/>
    </row>
    <row r="81" spans="1:4" ht="15" x14ac:dyDescent="0.25">
      <c r="A81" s="93">
        <v>202150</v>
      </c>
      <c r="B81" s="93" t="s">
        <v>119</v>
      </c>
      <c r="D81" s="27"/>
    </row>
    <row r="82" spans="1:4" ht="15" x14ac:dyDescent="0.25">
      <c r="A82" s="93">
        <v>202190</v>
      </c>
      <c r="B82" s="93" t="s">
        <v>120</v>
      </c>
      <c r="D82" s="27"/>
    </row>
    <row r="83" spans="1:4" ht="15" x14ac:dyDescent="0.25">
      <c r="A83" s="93">
        <v>202202</v>
      </c>
      <c r="B83" s="93" t="s">
        <v>121</v>
      </c>
      <c r="D83" s="27"/>
    </row>
    <row r="84" spans="1:4" ht="15" x14ac:dyDescent="0.25">
      <c r="A84" s="93">
        <v>202220</v>
      </c>
      <c r="B84" s="93" t="s">
        <v>122</v>
      </c>
      <c r="D84" s="27"/>
    </row>
    <row r="85" spans="1:4" ht="15" x14ac:dyDescent="0.25">
      <c r="A85" s="93">
        <v>202222</v>
      </c>
      <c r="B85" s="93" t="s">
        <v>123</v>
      </c>
      <c r="D85" s="27"/>
    </row>
    <row r="86" spans="1:4" ht="15" x14ac:dyDescent="0.25">
      <c r="A86" s="93">
        <v>202223</v>
      </c>
      <c r="B86" s="93" t="s">
        <v>124</v>
      </c>
      <c r="D86" s="27"/>
    </row>
    <row r="87" spans="1:4" ht="15" x14ac:dyDescent="0.25">
      <c r="A87" s="93">
        <v>202224</v>
      </c>
      <c r="B87" s="93" t="s">
        <v>125</v>
      </c>
      <c r="D87" s="27"/>
    </row>
    <row r="88" spans="1:4" ht="15" x14ac:dyDescent="0.25">
      <c r="A88" s="93">
        <v>202225</v>
      </c>
      <c r="B88" s="93" t="s">
        <v>126</v>
      </c>
      <c r="D88" s="27"/>
    </row>
    <row r="89" spans="1:4" ht="15" x14ac:dyDescent="0.25">
      <c r="A89" s="93">
        <v>202226</v>
      </c>
      <c r="B89" s="93" t="s">
        <v>127</v>
      </c>
      <c r="D89" s="27"/>
    </row>
    <row r="90" spans="1:4" ht="15" x14ac:dyDescent="0.25">
      <c r="A90" s="93">
        <v>202227</v>
      </c>
      <c r="B90" s="93" t="s">
        <v>128</v>
      </c>
      <c r="D90" s="27"/>
    </row>
    <row r="91" spans="1:4" ht="15" x14ac:dyDescent="0.25">
      <c r="A91" s="93">
        <v>202228</v>
      </c>
      <c r="B91" s="93" t="s">
        <v>129</v>
      </c>
      <c r="D91" s="27"/>
    </row>
    <row r="92" spans="1:4" ht="15" x14ac:dyDescent="0.25">
      <c r="A92" s="93">
        <v>202229</v>
      </c>
      <c r="B92" s="93" t="s">
        <v>130</v>
      </c>
      <c r="D92" s="27"/>
    </row>
    <row r="93" spans="1:4" ht="15" x14ac:dyDescent="0.25">
      <c r="A93" s="93">
        <v>202232</v>
      </c>
      <c r="B93" s="93" t="s">
        <v>131</v>
      </c>
      <c r="D93" s="27"/>
    </row>
    <row r="94" spans="1:4" ht="15" x14ac:dyDescent="0.25">
      <c r="A94" s="93">
        <v>202233</v>
      </c>
      <c r="B94" s="93" t="s">
        <v>132</v>
      </c>
      <c r="D94" s="27"/>
    </row>
    <row r="95" spans="1:4" ht="15" x14ac:dyDescent="0.25">
      <c r="A95" s="93">
        <v>202235</v>
      </c>
      <c r="B95" s="93" t="s">
        <v>133</v>
      </c>
      <c r="D95" s="27"/>
    </row>
    <row r="96" spans="1:4" ht="15" x14ac:dyDescent="0.25">
      <c r="A96" s="93">
        <v>202277</v>
      </c>
      <c r="B96" s="93" t="s">
        <v>134</v>
      </c>
      <c r="D96" s="27"/>
    </row>
    <row r="97" spans="1:4" ht="15" x14ac:dyDescent="0.25">
      <c r="A97" s="93">
        <v>202278</v>
      </c>
      <c r="B97" s="93" t="s">
        <v>135</v>
      </c>
      <c r="D97" s="27"/>
    </row>
    <row r="98" spans="1:4" ht="15" x14ac:dyDescent="0.25">
      <c r="A98" s="93">
        <v>203010</v>
      </c>
      <c r="B98" s="93" t="s">
        <v>136</v>
      </c>
      <c r="D98" s="27"/>
    </row>
    <row r="99" spans="1:4" ht="15" x14ac:dyDescent="0.25">
      <c r="A99" s="93">
        <v>203020</v>
      </c>
      <c r="B99" s="93" t="s">
        <v>137</v>
      </c>
      <c r="D99" s="27"/>
    </row>
    <row r="100" spans="1:4" ht="15" x14ac:dyDescent="0.25">
      <c r="A100" s="93">
        <v>203030</v>
      </c>
      <c r="B100" s="93" t="s">
        <v>138</v>
      </c>
      <c r="D100" s="27"/>
    </row>
    <row r="101" spans="1:4" ht="15" x14ac:dyDescent="0.25">
      <c r="A101" s="93">
        <v>203040</v>
      </c>
      <c r="B101" s="93" t="s">
        <v>139</v>
      </c>
      <c r="D101" s="27"/>
    </row>
    <row r="102" spans="1:4" ht="15" x14ac:dyDescent="0.25">
      <c r="A102" s="93">
        <v>203041</v>
      </c>
      <c r="B102" s="93" t="s">
        <v>140</v>
      </c>
      <c r="D102" s="27"/>
    </row>
    <row r="103" spans="1:4" ht="15" x14ac:dyDescent="0.25">
      <c r="A103" s="93">
        <v>203050</v>
      </c>
      <c r="B103" s="93" t="s">
        <v>141</v>
      </c>
      <c r="D103" s="27"/>
    </row>
    <row r="104" spans="1:4" ht="15" x14ac:dyDescent="0.25">
      <c r="A104" s="93">
        <v>203051</v>
      </c>
      <c r="B104" s="93" t="s">
        <v>142</v>
      </c>
      <c r="D104" s="27"/>
    </row>
    <row r="105" spans="1:4" ht="15" x14ac:dyDescent="0.25">
      <c r="A105" s="93">
        <v>203060</v>
      </c>
      <c r="B105" s="93" t="s">
        <v>143</v>
      </c>
      <c r="D105" s="27"/>
    </row>
    <row r="106" spans="1:4" ht="15" x14ac:dyDescent="0.25">
      <c r="A106" s="93">
        <v>203070</v>
      </c>
      <c r="B106" s="93" t="s">
        <v>144</v>
      </c>
      <c r="D106" s="27"/>
    </row>
    <row r="107" spans="1:4" ht="15" x14ac:dyDescent="0.25">
      <c r="A107" s="93">
        <v>203080</v>
      </c>
      <c r="B107" s="93" t="s">
        <v>145</v>
      </c>
      <c r="D107" s="27"/>
    </row>
    <row r="108" spans="1:4" ht="15" x14ac:dyDescent="0.25">
      <c r="A108" s="93">
        <v>203090</v>
      </c>
      <c r="B108" s="93" t="s">
        <v>146</v>
      </c>
      <c r="D108" s="27"/>
    </row>
    <row r="109" spans="1:4" ht="15" x14ac:dyDescent="0.25">
      <c r="A109" s="93">
        <v>203100</v>
      </c>
      <c r="B109" s="93" t="s">
        <v>147</v>
      </c>
      <c r="D109" s="27"/>
    </row>
    <row r="110" spans="1:4" ht="15" x14ac:dyDescent="0.25">
      <c r="A110" s="93">
        <v>203101</v>
      </c>
      <c r="B110" s="93" t="s">
        <v>148</v>
      </c>
      <c r="D110" s="27"/>
    </row>
    <row r="111" spans="1:4" ht="15" x14ac:dyDescent="0.25">
      <c r="A111" s="93">
        <v>203102</v>
      </c>
      <c r="B111" s="93" t="s">
        <v>149</v>
      </c>
      <c r="D111" s="27"/>
    </row>
    <row r="112" spans="1:4" ht="15" x14ac:dyDescent="0.25">
      <c r="A112" s="93">
        <v>203229</v>
      </c>
      <c r="B112" s="93" t="s">
        <v>130</v>
      </c>
      <c r="D112" s="27"/>
    </row>
    <row r="113" spans="1:4" ht="15" x14ac:dyDescent="0.25">
      <c r="A113" s="93">
        <v>204010</v>
      </c>
      <c r="B113" s="93" t="s">
        <v>150</v>
      </c>
      <c r="D113" s="27"/>
    </row>
    <row r="114" spans="1:4" ht="15" x14ac:dyDescent="0.25">
      <c r="A114" s="93">
        <v>204011</v>
      </c>
      <c r="B114" s="93" t="s">
        <v>151</v>
      </c>
      <c r="D114" s="27"/>
    </row>
    <row r="115" spans="1:4" ht="15" x14ac:dyDescent="0.25">
      <c r="A115" s="93">
        <v>204020</v>
      </c>
      <c r="B115" s="93" t="s">
        <v>152</v>
      </c>
      <c r="D115" s="27"/>
    </row>
    <row r="116" spans="1:4" ht="15" x14ac:dyDescent="0.25">
      <c r="A116" s="93">
        <v>204030</v>
      </c>
      <c r="B116" s="93" t="s">
        <v>153</v>
      </c>
      <c r="D116" s="27"/>
    </row>
    <row r="117" spans="1:4" ht="15" x14ac:dyDescent="0.25">
      <c r="A117" s="93">
        <v>204034</v>
      </c>
      <c r="B117" s="93" t="s">
        <v>154</v>
      </c>
      <c r="D117" s="27"/>
    </row>
    <row r="118" spans="1:4" ht="15" x14ac:dyDescent="0.25">
      <c r="A118" s="93">
        <v>204035</v>
      </c>
      <c r="B118" s="93" t="s">
        <v>155</v>
      </c>
      <c r="D118" s="27"/>
    </row>
    <row r="119" spans="1:4" ht="15" x14ac:dyDescent="0.25">
      <c r="A119" s="93">
        <v>204036</v>
      </c>
      <c r="B119" s="93" t="s">
        <v>156</v>
      </c>
      <c r="D119" s="27"/>
    </row>
    <row r="120" spans="1:4" ht="15" x14ac:dyDescent="0.25">
      <c r="A120" s="93">
        <v>204037</v>
      </c>
      <c r="B120" s="93" t="s">
        <v>157</v>
      </c>
      <c r="D120" s="27"/>
    </row>
    <row r="121" spans="1:4" ht="15" x14ac:dyDescent="0.25">
      <c r="A121" s="93">
        <v>204038</v>
      </c>
      <c r="B121" s="93" t="s">
        <v>158</v>
      </c>
      <c r="D121" s="27"/>
    </row>
    <row r="122" spans="1:4" ht="15" x14ac:dyDescent="0.25">
      <c r="A122" s="93">
        <v>204041</v>
      </c>
      <c r="B122" s="93" t="s">
        <v>159</v>
      </c>
      <c r="D122" s="27"/>
    </row>
    <row r="123" spans="1:4" ht="15" x14ac:dyDescent="0.25">
      <c r="A123" s="93">
        <v>204042</v>
      </c>
      <c r="B123" s="93" t="s">
        <v>160</v>
      </c>
      <c r="D123" s="27"/>
    </row>
    <row r="124" spans="1:4" ht="15" x14ac:dyDescent="0.25">
      <c r="A124" s="93">
        <v>204043</v>
      </c>
      <c r="B124" s="93" t="s">
        <v>161</v>
      </c>
      <c r="D124" s="27"/>
    </row>
    <row r="125" spans="1:4" ht="15" x14ac:dyDescent="0.25">
      <c r="A125" s="93">
        <v>204044</v>
      </c>
      <c r="B125" s="93" t="s">
        <v>162</v>
      </c>
      <c r="D125" s="27"/>
    </row>
    <row r="126" spans="1:4" ht="15" x14ac:dyDescent="0.25">
      <c r="A126" s="93">
        <v>204045</v>
      </c>
      <c r="B126" s="93" t="s">
        <v>163</v>
      </c>
      <c r="D126" s="27"/>
    </row>
    <row r="127" spans="1:4" ht="15" x14ac:dyDescent="0.25">
      <c r="A127" s="93">
        <v>204046</v>
      </c>
      <c r="B127" s="93" t="s">
        <v>164</v>
      </c>
      <c r="D127" s="27"/>
    </row>
    <row r="128" spans="1:4" ht="15" x14ac:dyDescent="0.25">
      <c r="A128" s="93">
        <v>204047</v>
      </c>
      <c r="B128" s="93" t="s">
        <v>165</v>
      </c>
      <c r="D128" s="27"/>
    </row>
    <row r="129" spans="1:4" ht="15" x14ac:dyDescent="0.25">
      <c r="A129" s="93">
        <v>204048</v>
      </c>
      <c r="B129" s="93" t="s">
        <v>166</v>
      </c>
      <c r="D129" s="27"/>
    </row>
    <row r="130" spans="1:4" ht="15" x14ac:dyDescent="0.25">
      <c r="A130" s="93">
        <v>204049</v>
      </c>
      <c r="B130" s="93" t="s">
        <v>167</v>
      </c>
      <c r="D130" s="27"/>
    </row>
    <row r="131" spans="1:4" ht="15" x14ac:dyDescent="0.25">
      <c r="A131" s="93">
        <v>204050</v>
      </c>
      <c r="B131" s="93" t="s">
        <v>168</v>
      </c>
      <c r="D131" s="27"/>
    </row>
    <row r="132" spans="1:4" ht="15" x14ac:dyDescent="0.25">
      <c r="A132" s="93">
        <v>204051</v>
      </c>
      <c r="B132" s="93" t="s">
        <v>169</v>
      </c>
      <c r="D132" s="27"/>
    </row>
    <row r="133" spans="1:4" ht="15" x14ac:dyDescent="0.25">
      <c r="A133" s="93">
        <v>204052</v>
      </c>
      <c r="B133" s="93" t="s">
        <v>170</v>
      </c>
      <c r="D133" s="27"/>
    </row>
    <row r="134" spans="1:4" ht="15" x14ac:dyDescent="0.25">
      <c r="A134" s="93">
        <v>204053</v>
      </c>
      <c r="B134" s="93" t="s">
        <v>171</v>
      </c>
      <c r="D134" s="27"/>
    </row>
    <row r="135" spans="1:4" ht="15" x14ac:dyDescent="0.25">
      <c r="A135" s="93">
        <v>204054</v>
      </c>
      <c r="B135" s="93" t="s">
        <v>172</v>
      </c>
      <c r="D135" s="27"/>
    </row>
    <row r="136" spans="1:4" ht="15" x14ac:dyDescent="0.25">
      <c r="A136" s="93">
        <v>205010</v>
      </c>
      <c r="B136" s="93" t="s">
        <v>173</v>
      </c>
      <c r="D136" s="27"/>
    </row>
    <row r="137" spans="1:4" ht="15" x14ac:dyDescent="0.25">
      <c r="A137" s="93">
        <v>205011</v>
      </c>
      <c r="B137" s="93" t="s">
        <v>174</v>
      </c>
      <c r="D137" s="27"/>
    </row>
    <row r="138" spans="1:4" ht="15" x14ac:dyDescent="0.25">
      <c r="A138" s="93">
        <v>205050</v>
      </c>
      <c r="B138" s="93" t="s">
        <v>175</v>
      </c>
      <c r="D138" s="27"/>
    </row>
    <row r="139" spans="1:4" ht="15" x14ac:dyDescent="0.25">
      <c r="A139" s="93">
        <v>205052</v>
      </c>
      <c r="B139" s="93" t="s">
        <v>176</v>
      </c>
      <c r="D139" s="27"/>
    </row>
    <row r="140" spans="1:4" ht="15" x14ac:dyDescent="0.25">
      <c r="A140" s="93">
        <v>205054</v>
      </c>
      <c r="B140" s="93" t="s">
        <v>177</v>
      </c>
      <c r="D140" s="27"/>
    </row>
    <row r="141" spans="1:4" ht="15" x14ac:dyDescent="0.25">
      <c r="A141" s="93">
        <v>205056</v>
      </c>
      <c r="B141" s="93" t="s">
        <v>178</v>
      </c>
      <c r="D141" s="27"/>
    </row>
    <row r="142" spans="1:4" ht="15" x14ac:dyDescent="0.25">
      <c r="A142" s="93">
        <v>206010</v>
      </c>
      <c r="B142" s="93" t="s">
        <v>179</v>
      </c>
      <c r="D142" s="27"/>
    </row>
    <row r="143" spans="1:4" ht="15" x14ac:dyDescent="0.25">
      <c r="A143" s="93">
        <v>206020</v>
      </c>
      <c r="B143" s="93" t="s">
        <v>180</v>
      </c>
      <c r="D143" s="27"/>
    </row>
    <row r="144" spans="1:4" ht="15" x14ac:dyDescent="0.25">
      <c r="A144" s="93">
        <v>207010</v>
      </c>
      <c r="B144" s="93" t="s">
        <v>181</v>
      </c>
      <c r="D144" s="27"/>
    </row>
    <row r="145" spans="1:4" ht="15" x14ac:dyDescent="0.25">
      <c r="A145" s="93">
        <v>207020</v>
      </c>
      <c r="B145" s="93" t="s">
        <v>182</v>
      </c>
      <c r="D145" s="27"/>
    </row>
    <row r="146" spans="1:4" ht="15" x14ac:dyDescent="0.25">
      <c r="A146" s="93">
        <v>207030</v>
      </c>
      <c r="B146" s="93" t="s">
        <v>37</v>
      </c>
      <c r="D146" s="27"/>
    </row>
    <row r="147" spans="1:4" ht="15" x14ac:dyDescent="0.25">
      <c r="A147" s="93">
        <v>207040</v>
      </c>
      <c r="B147" s="93" t="s">
        <v>183</v>
      </c>
      <c r="D147" s="27"/>
    </row>
    <row r="148" spans="1:4" ht="15" x14ac:dyDescent="0.25">
      <c r="A148" s="93">
        <v>207050</v>
      </c>
      <c r="B148" s="93" t="s">
        <v>184</v>
      </c>
      <c r="D148" s="27"/>
    </row>
    <row r="149" spans="1:4" ht="15" x14ac:dyDescent="0.25">
      <c r="A149" s="93">
        <v>207070</v>
      </c>
      <c r="B149" s="93" t="s">
        <v>185</v>
      </c>
      <c r="D149" s="27"/>
    </row>
    <row r="150" spans="1:4" ht="15" x14ac:dyDescent="0.25">
      <c r="A150" s="93">
        <v>207080</v>
      </c>
      <c r="B150" s="93" t="s">
        <v>186</v>
      </c>
      <c r="D150" s="27"/>
    </row>
    <row r="151" spans="1:4" ht="15" x14ac:dyDescent="0.25">
      <c r="A151" s="93">
        <v>207081</v>
      </c>
      <c r="B151" s="93" t="s">
        <v>187</v>
      </c>
      <c r="D151" s="27"/>
    </row>
    <row r="152" spans="1:4" ht="15" x14ac:dyDescent="0.25">
      <c r="A152" s="93">
        <v>207085</v>
      </c>
      <c r="B152" s="93" t="s">
        <v>188</v>
      </c>
      <c r="D152" s="27"/>
    </row>
    <row r="153" spans="1:4" ht="15" x14ac:dyDescent="0.25">
      <c r="A153" s="93">
        <v>207089</v>
      </c>
      <c r="B153" s="93" t="s">
        <v>189</v>
      </c>
      <c r="D153" s="27"/>
    </row>
    <row r="154" spans="1:4" ht="15" x14ac:dyDescent="0.25">
      <c r="A154" s="93">
        <v>207090</v>
      </c>
      <c r="B154" s="93" t="s">
        <v>190</v>
      </c>
      <c r="D154" s="27"/>
    </row>
    <row r="155" spans="1:4" ht="15" x14ac:dyDescent="0.25">
      <c r="A155" s="93">
        <v>207100</v>
      </c>
      <c r="B155" s="93" t="s">
        <v>191</v>
      </c>
      <c r="D155" s="27"/>
    </row>
    <row r="156" spans="1:4" ht="15" x14ac:dyDescent="0.25">
      <c r="A156" s="93">
        <v>207110</v>
      </c>
      <c r="B156" s="93" t="s">
        <v>192</v>
      </c>
      <c r="D156" s="27"/>
    </row>
    <row r="157" spans="1:4" ht="15" x14ac:dyDescent="0.25">
      <c r="A157" s="93">
        <v>207111</v>
      </c>
      <c r="B157" s="93" t="s">
        <v>193</v>
      </c>
      <c r="D157" s="27"/>
    </row>
    <row r="158" spans="1:4" ht="15" x14ac:dyDescent="0.25">
      <c r="A158" s="93">
        <v>207112</v>
      </c>
      <c r="B158" s="93" t="s">
        <v>194</v>
      </c>
      <c r="D158" s="27"/>
    </row>
    <row r="159" spans="1:4" ht="15" x14ac:dyDescent="0.25">
      <c r="A159" s="93">
        <v>207113</v>
      </c>
      <c r="B159" s="93" t="s">
        <v>195</v>
      </c>
      <c r="D159" s="27"/>
    </row>
    <row r="160" spans="1:4" ht="15" x14ac:dyDescent="0.25">
      <c r="A160" s="93">
        <v>207114</v>
      </c>
      <c r="B160" s="93" t="s">
        <v>196</v>
      </c>
      <c r="D160" s="27"/>
    </row>
    <row r="161" spans="1:4" ht="15" x14ac:dyDescent="0.25">
      <c r="A161" s="93">
        <v>207115</v>
      </c>
      <c r="B161" s="93" t="s">
        <v>197</v>
      </c>
      <c r="D161" s="27"/>
    </row>
    <row r="162" spans="1:4" ht="15" x14ac:dyDescent="0.25">
      <c r="A162" s="93">
        <v>207116</v>
      </c>
      <c r="B162" s="93" t="s">
        <v>198</v>
      </c>
      <c r="D162" s="27"/>
    </row>
    <row r="163" spans="1:4" ht="15" x14ac:dyDescent="0.25">
      <c r="A163" s="93">
        <v>207117</v>
      </c>
      <c r="B163" s="93" t="s">
        <v>199</v>
      </c>
      <c r="D163" s="27"/>
    </row>
    <row r="164" spans="1:4" ht="15" x14ac:dyDescent="0.25">
      <c r="A164" s="93">
        <v>207201</v>
      </c>
      <c r="B164" s="93" t="s">
        <v>200</v>
      </c>
      <c r="D164" s="27"/>
    </row>
    <row r="165" spans="1:4" ht="15" x14ac:dyDescent="0.25">
      <c r="A165" s="93">
        <v>207216</v>
      </c>
      <c r="B165" s="93" t="s">
        <v>201</v>
      </c>
      <c r="D165" s="27"/>
    </row>
    <row r="166" spans="1:4" ht="15" x14ac:dyDescent="0.25">
      <c r="A166" s="93">
        <v>301010</v>
      </c>
      <c r="B166" s="93" t="s">
        <v>202</v>
      </c>
      <c r="D166" s="27"/>
    </row>
    <row r="167" spans="1:4" ht="15" x14ac:dyDescent="0.25">
      <c r="A167" s="93">
        <v>301011</v>
      </c>
      <c r="B167" s="93" t="s">
        <v>203</v>
      </c>
      <c r="D167" s="27"/>
    </row>
    <row r="168" spans="1:4" ht="15" x14ac:dyDescent="0.25">
      <c r="A168" s="93">
        <v>302010</v>
      </c>
      <c r="B168" s="93" t="s">
        <v>204</v>
      </c>
      <c r="D168" s="27"/>
    </row>
    <row r="169" spans="1:4" ht="15" x14ac:dyDescent="0.25">
      <c r="A169" s="93">
        <v>302020</v>
      </c>
      <c r="B169" s="93" t="s">
        <v>205</v>
      </c>
      <c r="D169" s="27"/>
    </row>
    <row r="170" spans="1:4" ht="15" x14ac:dyDescent="0.25">
      <c r="A170" s="93">
        <v>302030</v>
      </c>
      <c r="B170" s="93" t="s">
        <v>206</v>
      </c>
      <c r="D170" s="27"/>
    </row>
    <row r="171" spans="1:4" ht="15" x14ac:dyDescent="0.25">
      <c r="A171" s="93">
        <v>302040</v>
      </c>
      <c r="B171" s="93" t="s">
        <v>207</v>
      </c>
      <c r="D171" s="27"/>
    </row>
    <row r="172" spans="1:4" ht="15" x14ac:dyDescent="0.25">
      <c r="A172" s="93">
        <v>302050</v>
      </c>
      <c r="B172" s="93" t="s">
        <v>208</v>
      </c>
      <c r="D172" s="27"/>
    </row>
    <row r="173" spans="1:4" ht="15" x14ac:dyDescent="0.25">
      <c r="A173" s="93">
        <v>302060</v>
      </c>
      <c r="B173" s="93" t="s">
        <v>209</v>
      </c>
      <c r="D173" s="27"/>
    </row>
    <row r="174" spans="1:4" ht="15" x14ac:dyDescent="0.25">
      <c r="A174" s="93">
        <v>302080</v>
      </c>
      <c r="B174" s="93" t="s">
        <v>210</v>
      </c>
      <c r="D174" s="27"/>
    </row>
    <row r="175" spans="1:4" ht="15" x14ac:dyDescent="0.25">
      <c r="A175" s="93">
        <v>303010</v>
      </c>
      <c r="B175" s="93" t="s">
        <v>211</v>
      </c>
      <c r="D175" s="27"/>
    </row>
    <row r="176" spans="1:4" ht="15" x14ac:dyDescent="0.25">
      <c r="A176" s="93">
        <v>303020</v>
      </c>
      <c r="B176" s="93" t="s">
        <v>212</v>
      </c>
      <c r="D176" s="27"/>
    </row>
    <row r="177" spans="1:4" ht="15" x14ac:dyDescent="0.25">
      <c r="A177" s="93">
        <v>303030</v>
      </c>
      <c r="B177" s="93" t="s">
        <v>213</v>
      </c>
      <c r="D177" s="27"/>
    </row>
    <row r="178" spans="1:4" ht="15" x14ac:dyDescent="0.25">
      <c r="A178" s="93">
        <v>401010</v>
      </c>
      <c r="B178" s="93" t="s">
        <v>214</v>
      </c>
      <c r="D178" s="27"/>
    </row>
    <row r="179" spans="1:4" ht="15" x14ac:dyDescent="0.25">
      <c r="A179" s="93">
        <v>401012</v>
      </c>
      <c r="B179" s="93" t="s">
        <v>215</v>
      </c>
      <c r="D179" s="27"/>
    </row>
    <row r="180" spans="1:4" ht="15" x14ac:dyDescent="0.25">
      <c r="A180" s="93">
        <v>401013</v>
      </c>
      <c r="B180" s="93" t="s">
        <v>216</v>
      </c>
      <c r="D180" s="27"/>
    </row>
    <row r="181" spans="1:4" ht="15" x14ac:dyDescent="0.25">
      <c r="A181" s="93">
        <v>401014</v>
      </c>
      <c r="B181" s="93" t="s">
        <v>217</v>
      </c>
      <c r="D181" s="27"/>
    </row>
    <row r="182" spans="1:4" ht="15" x14ac:dyDescent="0.25">
      <c r="A182" s="93">
        <v>401015</v>
      </c>
      <c r="B182" s="93" t="s">
        <v>218</v>
      </c>
      <c r="D182" s="27"/>
    </row>
    <row r="183" spans="1:4" ht="15" x14ac:dyDescent="0.25">
      <c r="A183" s="93">
        <v>401020</v>
      </c>
      <c r="B183" s="93" t="s">
        <v>219</v>
      </c>
      <c r="D183" s="27"/>
    </row>
    <row r="184" spans="1:4" ht="15" x14ac:dyDescent="0.25">
      <c r="A184" s="93">
        <v>401030</v>
      </c>
      <c r="B184" s="93" t="s">
        <v>220</v>
      </c>
      <c r="D184" s="27"/>
    </row>
    <row r="185" spans="1:4" ht="15" x14ac:dyDescent="0.25">
      <c r="A185" s="93">
        <v>401031</v>
      </c>
      <c r="B185" s="93" t="s">
        <v>221</v>
      </c>
      <c r="D185" s="27"/>
    </row>
    <row r="186" spans="1:4" ht="15" x14ac:dyDescent="0.25">
      <c r="A186" s="93">
        <v>401040</v>
      </c>
      <c r="B186" s="93" t="s">
        <v>222</v>
      </c>
    </row>
    <row r="187" spans="1:4" ht="15" x14ac:dyDescent="0.25">
      <c r="A187" s="93">
        <v>401050</v>
      </c>
      <c r="B187" s="93" t="s">
        <v>223</v>
      </c>
      <c r="D187" s="27"/>
    </row>
    <row r="188" spans="1:4" ht="15" x14ac:dyDescent="0.25">
      <c r="A188" s="93">
        <v>401053</v>
      </c>
      <c r="B188" s="93" t="s">
        <v>224</v>
      </c>
      <c r="D188" s="27"/>
    </row>
    <row r="189" spans="1:4" ht="15" x14ac:dyDescent="0.25">
      <c r="A189" s="93">
        <v>401055</v>
      </c>
      <c r="B189" s="93" t="s">
        <v>225</v>
      </c>
      <c r="D189" s="27"/>
    </row>
    <row r="190" spans="1:4" ht="15" x14ac:dyDescent="0.25">
      <c r="A190" s="93">
        <v>401060</v>
      </c>
      <c r="B190" s="93" t="s">
        <v>226</v>
      </c>
      <c r="D190" s="27"/>
    </row>
    <row r="191" spans="1:4" ht="15" x14ac:dyDescent="0.25">
      <c r="A191" s="93">
        <v>401065</v>
      </c>
      <c r="B191" s="93" t="s">
        <v>227</v>
      </c>
      <c r="D191" s="27"/>
    </row>
    <row r="192" spans="1:4" ht="15" x14ac:dyDescent="0.25">
      <c r="A192" s="93">
        <v>401066</v>
      </c>
      <c r="B192" s="93" t="s">
        <v>228</v>
      </c>
      <c r="D192" s="27"/>
    </row>
    <row r="193" spans="1:4" ht="15" x14ac:dyDescent="0.25">
      <c r="A193" s="93">
        <v>401070</v>
      </c>
      <c r="B193" s="93" t="s">
        <v>229</v>
      </c>
      <c r="D193" s="27"/>
    </row>
    <row r="194" spans="1:4" ht="15" x14ac:dyDescent="0.25">
      <c r="A194" s="93">
        <v>401075</v>
      </c>
      <c r="B194" s="93" t="s">
        <v>230</v>
      </c>
      <c r="D194" s="27"/>
    </row>
    <row r="195" spans="1:4" ht="15" x14ac:dyDescent="0.25">
      <c r="A195" s="93">
        <v>401076</v>
      </c>
      <c r="B195" s="93" t="s">
        <v>231</v>
      </c>
      <c r="D195" s="27"/>
    </row>
    <row r="196" spans="1:4" ht="15" x14ac:dyDescent="0.25">
      <c r="A196" s="93">
        <v>401081</v>
      </c>
      <c r="B196" s="93" t="s">
        <v>232</v>
      </c>
      <c r="D196" s="27"/>
    </row>
    <row r="197" spans="1:4" ht="15" x14ac:dyDescent="0.25">
      <c r="A197" s="93">
        <v>401090</v>
      </c>
      <c r="B197" s="93" t="s">
        <v>233</v>
      </c>
      <c r="D197" s="27"/>
    </row>
    <row r="198" spans="1:4" ht="15" x14ac:dyDescent="0.25">
      <c r="A198" s="93">
        <v>401100</v>
      </c>
      <c r="B198" s="93" t="s">
        <v>234</v>
      </c>
      <c r="D198" s="27"/>
    </row>
    <row r="199" spans="1:4" ht="15" x14ac:dyDescent="0.25">
      <c r="A199" s="93">
        <v>401116</v>
      </c>
      <c r="B199" s="93" t="s">
        <v>235</v>
      </c>
      <c r="D199" s="27"/>
    </row>
    <row r="200" spans="1:4" ht="15" x14ac:dyDescent="0.25">
      <c r="A200" s="93">
        <v>401118</v>
      </c>
      <c r="B200" s="93" t="s">
        <v>236</v>
      </c>
      <c r="D200" s="27"/>
    </row>
    <row r="201" spans="1:4" ht="15" x14ac:dyDescent="0.25">
      <c r="A201" s="93">
        <v>401130</v>
      </c>
      <c r="B201" s="93" t="s">
        <v>237</v>
      </c>
      <c r="D201" s="27"/>
    </row>
    <row r="202" spans="1:4" ht="15" x14ac:dyDescent="0.25">
      <c r="A202" s="93">
        <v>401140</v>
      </c>
      <c r="B202" s="93" t="s">
        <v>238</v>
      </c>
      <c r="D202" s="27"/>
    </row>
    <row r="203" spans="1:4" ht="15" x14ac:dyDescent="0.25">
      <c r="A203" s="93">
        <v>401150</v>
      </c>
      <c r="B203" s="93" t="s">
        <v>239</v>
      </c>
      <c r="D203" s="27"/>
    </row>
    <row r="204" spans="1:4" ht="15" x14ac:dyDescent="0.25">
      <c r="A204" s="93">
        <v>402040</v>
      </c>
      <c r="B204" s="93" t="s">
        <v>240</v>
      </c>
      <c r="D204" s="27"/>
    </row>
    <row r="205" spans="1:4" ht="15" x14ac:dyDescent="0.25">
      <c r="A205" s="93">
        <v>402045</v>
      </c>
      <c r="B205" s="93" t="s">
        <v>241</v>
      </c>
      <c r="D205" s="27"/>
    </row>
    <row r="206" spans="1:4" ht="15" x14ac:dyDescent="0.25">
      <c r="A206" s="93">
        <v>402080</v>
      </c>
      <c r="B206" s="93" t="s">
        <v>242</v>
      </c>
      <c r="D206" s="27"/>
    </row>
    <row r="207" spans="1:4" ht="15" x14ac:dyDescent="0.25">
      <c r="A207" s="93">
        <v>404010</v>
      </c>
      <c r="B207" s="93" t="s">
        <v>243</v>
      </c>
      <c r="D207" s="27"/>
    </row>
    <row r="208" spans="1:4" ht="15" x14ac:dyDescent="0.25">
      <c r="A208" s="93">
        <v>404012</v>
      </c>
      <c r="B208" s="93" t="s">
        <v>244</v>
      </c>
      <c r="D208" s="27"/>
    </row>
    <row r="209" spans="1:4" ht="15" x14ac:dyDescent="0.25">
      <c r="A209" s="93">
        <v>404015</v>
      </c>
      <c r="B209" s="93" t="s">
        <v>245</v>
      </c>
      <c r="D209" s="27"/>
    </row>
    <row r="210" spans="1:4" ht="15" x14ac:dyDescent="0.25">
      <c r="A210" s="93">
        <v>404016</v>
      </c>
      <c r="B210" s="93" t="s">
        <v>246</v>
      </c>
      <c r="D210" s="27"/>
    </row>
    <row r="211" spans="1:4" ht="15" x14ac:dyDescent="0.25">
      <c r="A211" s="93">
        <v>404040</v>
      </c>
      <c r="B211" s="93" t="s">
        <v>42</v>
      </c>
      <c r="D211" s="27"/>
    </row>
    <row r="212" spans="1:4" ht="15" x14ac:dyDescent="0.25">
      <c r="A212" s="93">
        <v>404041</v>
      </c>
      <c r="B212" s="93" t="s">
        <v>247</v>
      </c>
      <c r="D212" s="27"/>
    </row>
    <row r="213" spans="1:4" ht="15" x14ac:dyDescent="0.25">
      <c r="A213" s="93">
        <v>404114</v>
      </c>
      <c r="B213" s="93" t="s">
        <v>248</v>
      </c>
      <c r="D213" s="27"/>
    </row>
    <row r="214" spans="1:4" ht="15" x14ac:dyDescent="0.25">
      <c r="A214" s="93">
        <v>404116</v>
      </c>
      <c r="B214" s="93" t="s">
        <v>249</v>
      </c>
      <c r="D214" s="27"/>
    </row>
    <row r="215" spans="1:4" ht="15" x14ac:dyDescent="0.25">
      <c r="A215" s="93">
        <v>501010</v>
      </c>
      <c r="B215" s="93" t="s">
        <v>250</v>
      </c>
      <c r="D215" s="27"/>
    </row>
    <row r="216" spans="1:4" ht="15" x14ac:dyDescent="0.25">
      <c r="A216" s="93">
        <v>501020</v>
      </c>
      <c r="B216" s="93" t="s">
        <v>251</v>
      </c>
      <c r="D216" s="27"/>
    </row>
    <row r="217" spans="1:4" ht="15" x14ac:dyDescent="0.25">
      <c r="A217" s="93">
        <v>501030</v>
      </c>
      <c r="B217" s="93" t="s">
        <v>252</v>
      </c>
      <c r="D217" s="27"/>
    </row>
    <row r="218" spans="1:4" ht="15" x14ac:dyDescent="0.25">
      <c r="A218" s="93">
        <v>502010</v>
      </c>
      <c r="B218" s="93" t="s">
        <v>253</v>
      </c>
      <c r="D218" s="27"/>
    </row>
    <row r="219" spans="1:4" ht="15" x14ac:dyDescent="0.25">
      <c r="A219" s="93">
        <v>502020</v>
      </c>
      <c r="B219" s="93" t="s">
        <v>254</v>
      </c>
      <c r="D219" s="27"/>
    </row>
    <row r="220" spans="1:4" ht="15" x14ac:dyDescent="0.25">
      <c r="A220" s="93">
        <v>502030</v>
      </c>
      <c r="B220" s="93" t="s">
        <v>255</v>
      </c>
      <c r="D220" s="27"/>
    </row>
    <row r="221" spans="1:4" ht="15" x14ac:dyDescent="0.25">
      <c r="A221" s="93">
        <v>502040</v>
      </c>
      <c r="B221" s="93" t="s">
        <v>256</v>
      </c>
      <c r="D221" s="27"/>
    </row>
    <row r="222" spans="1:4" ht="15" x14ac:dyDescent="0.25">
      <c r="A222" s="93">
        <v>502050</v>
      </c>
      <c r="B222" s="93" t="s">
        <v>257</v>
      </c>
      <c r="D222" s="27"/>
    </row>
    <row r="223" spans="1:4" ht="15" x14ac:dyDescent="0.25">
      <c r="A223" s="93">
        <v>502055</v>
      </c>
      <c r="B223" s="93" t="s">
        <v>258</v>
      </c>
      <c r="D223" s="27"/>
    </row>
    <row r="224" spans="1:4" ht="15" x14ac:dyDescent="0.25">
      <c r="A224" s="93">
        <v>502060</v>
      </c>
      <c r="B224" s="93" t="s">
        <v>259</v>
      </c>
      <c r="D224" s="27"/>
    </row>
    <row r="225" spans="1:4" ht="15" x14ac:dyDescent="0.25">
      <c r="A225" s="93">
        <v>502065</v>
      </c>
      <c r="B225" s="93" t="s">
        <v>260</v>
      </c>
      <c r="D225" s="27"/>
    </row>
    <row r="226" spans="1:4" ht="15" x14ac:dyDescent="0.25">
      <c r="A226" s="93">
        <v>502070</v>
      </c>
      <c r="B226" s="93" t="s">
        <v>261</v>
      </c>
      <c r="D226" s="27"/>
    </row>
    <row r="227" spans="1:4" ht="15" x14ac:dyDescent="0.25">
      <c r="A227" s="93">
        <v>502080</v>
      </c>
      <c r="B227" s="93" t="s">
        <v>262</v>
      </c>
      <c r="D227" s="27"/>
    </row>
    <row r="228" spans="1:4" ht="15" x14ac:dyDescent="0.25">
      <c r="A228" s="93">
        <v>502085</v>
      </c>
      <c r="B228" s="93" t="s">
        <v>263</v>
      </c>
      <c r="D228" s="27"/>
    </row>
    <row r="229" spans="1:4" ht="15" x14ac:dyDescent="0.25">
      <c r="A229" s="93">
        <v>502090</v>
      </c>
      <c r="B229" s="93" t="s">
        <v>264</v>
      </c>
      <c r="D229" s="27"/>
    </row>
    <row r="230" spans="1:4" ht="15" x14ac:dyDescent="0.25">
      <c r="A230" s="93">
        <v>502095</v>
      </c>
      <c r="B230" s="93" t="s">
        <v>265</v>
      </c>
      <c r="D230" s="27"/>
    </row>
    <row r="231" spans="1:4" ht="15" x14ac:dyDescent="0.25">
      <c r="A231" s="93">
        <v>503010</v>
      </c>
      <c r="B231" s="93" t="s">
        <v>266</v>
      </c>
      <c r="D231" s="27"/>
    </row>
    <row r="232" spans="1:4" ht="15" x14ac:dyDescent="0.25">
      <c r="A232" s="93">
        <v>503020</v>
      </c>
      <c r="B232" s="93" t="s">
        <v>267</v>
      </c>
      <c r="D232" s="27"/>
    </row>
    <row r="233" spans="1:4" ht="15" x14ac:dyDescent="0.25">
      <c r="A233" s="93">
        <v>504010</v>
      </c>
      <c r="B233" s="93" t="s">
        <v>268</v>
      </c>
      <c r="D233" s="27"/>
    </row>
    <row r="234" spans="1:4" ht="15" x14ac:dyDescent="0.25">
      <c r="A234" s="93">
        <v>505010</v>
      </c>
      <c r="B234" s="93" t="s">
        <v>269</v>
      </c>
      <c r="D234" s="27"/>
    </row>
    <row r="235" spans="1:4" ht="15" x14ac:dyDescent="0.25">
      <c r="A235" s="93">
        <v>506020</v>
      </c>
      <c r="B235" s="93" t="s">
        <v>270</v>
      </c>
      <c r="D235" s="27"/>
    </row>
    <row r="236" spans="1:4" ht="15" x14ac:dyDescent="0.25">
      <c r="A236" s="93">
        <v>506030</v>
      </c>
      <c r="B236" s="93" t="s">
        <v>271</v>
      </c>
      <c r="D236" s="27"/>
    </row>
    <row r="237" spans="1:4" ht="15" x14ac:dyDescent="0.25">
      <c r="A237" s="93">
        <v>506040</v>
      </c>
      <c r="B237" s="93" t="s">
        <v>272</v>
      </c>
      <c r="D237" s="27"/>
    </row>
    <row r="238" spans="1:4" ht="15" x14ac:dyDescent="0.25">
      <c r="A238" s="93">
        <v>506050</v>
      </c>
      <c r="B238" s="93" t="s">
        <v>273</v>
      </c>
      <c r="D238" s="27"/>
    </row>
    <row r="239" spans="1:4" ht="15" x14ac:dyDescent="0.25">
      <c r="A239" s="93">
        <v>602010</v>
      </c>
      <c r="B239" s="93" t="s">
        <v>274</v>
      </c>
      <c r="D239" s="27"/>
    </row>
    <row r="240" spans="1:4" ht="15" x14ac:dyDescent="0.25">
      <c r="A240" s="93">
        <v>603010</v>
      </c>
      <c r="B240" s="93" t="s">
        <v>275</v>
      </c>
      <c r="D240" s="27"/>
    </row>
    <row r="241" spans="1:4" ht="15" x14ac:dyDescent="0.25">
      <c r="A241" s="93">
        <v>603020</v>
      </c>
      <c r="B241" s="93" t="s">
        <v>276</v>
      </c>
      <c r="D241" s="27"/>
    </row>
    <row r="242" spans="1:4" ht="15" x14ac:dyDescent="0.25">
      <c r="A242" s="93">
        <v>701020</v>
      </c>
      <c r="B242" s="93" t="s">
        <v>277</v>
      </c>
      <c r="D242" s="27"/>
    </row>
    <row r="243" spans="1:4" ht="15" x14ac:dyDescent="0.25">
      <c r="A243" s="93">
        <v>701021</v>
      </c>
      <c r="B243" s="93" t="s">
        <v>278</v>
      </c>
      <c r="D243" s="27"/>
    </row>
    <row r="244" spans="1:4" ht="15" x14ac:dyDescent="0.25">
      <c r="A244" s="93">
        <v>701022</v>
      </c>
      <c r="B244" s="93" t="s">
        <v>279</v>
      </c>
      <c r="D244" s="27"/>
    </row>
    <row r="245" spans="1:4" ht="15" x14ac:dyDescent="0.25">
      <c r="A245" s="93">
        <v>701023</v>
      </c>
      <c r="B245" s="93" t="s">
        <v>280</v>
      </c>
      <c r="D245" s="27"/>
    </row>
    <row r="246" spans="1:4" ht="15" x14ac:dyDescent="0.25">
      <c r="A246" s="93">
        <v>701050</v>
      </c>
      <c r="B246" s="93" t="s">
        <v>281</v>
      </c>
      <c r="D246" s="27"/>
    </row>
    <row r="247" spans="1:4" ht="15" x14ac:dyDescent="0.25">
      <c r="A247" s="93">
        <v>702010</v>
      </c>
      <c r="B247" s="93" t="s">
        <v>282</v>
      </c>
      <c r="D247" s="27"/>
    </row>
    <row r="248" spans="1:4" ht="15" x14ac:dyDescent="0.25">
      <c r="A248" s="93">
        <v>702089</v>
      </c>
      <c r="B248" s="93" t="s">
        <v>283</v>
      </c>
      <c r="D248" s="27"/>
    </row>
    <row r="249" spans="1:4" ht="15" x14ac:dyDescent="0.25">
      <c r="A249" s="93">
        <v>801010</v>
      </c>
      <c r="B249" s="93" t="s">
        <v>41</v>
      </c>
      <c r="D249" s="27"/>
    </row>
    <row r="250" spans="1:4" ht="15" x14ac:dyDescent="0.25">
      <c r="A250" s="93">
        <v>801020</v>
      </c>
      <c r="B250" s="93" t="s">
        <v>284</v>
      </c>
      <c r="D250" s="27"/>
    </row>
    <row r="251" spans="1:4" ht="15" x14ac:dyDescent="0.25">
      <c r="A251" s="93">
        <v>805000</v>
      </c>
      <c r="B251" s="93" t="s">
        <v>285</v>
      </c>
      <c r="D251" s="27"/>
    </row>
    <row r="252" spans="1:4" ht="15" x14ac:dyDescent="0.25">
      <c r="A252" s="93">
        <v>807010</v>
      </c>
      <c r="B252" s="93" t="s">
        <v>286</v>
      </c>
      <c r="D252" s="27"/>
    </row>
    <row r="253" spans="1:4" ht="15" x14ac:dyDescent="0.25">
      <c r="A253" s="93">
        <v>807011</v>
      </c>
      <c r="B253" s="93" t="s">
        <v>287</v>
      </c>
      <c r="D253" s="27"/>
    </row>
    <row r="254" spans="1:4" ht="15" x14ac:dyDescent="0.25">
      <c r="A254" s="93">
        <v>807015</v>
      </c>
      <c r="B254" s="93" t="s">
        <v>288</v>
      </c>
      <c r="D254" s="27"/>
    </row>
    <row r="255" spans="1:4" ht="15" x14ac:dyDescent="0.25">
      <c r="A255" s="93">
        <v>807020</v>
      </c>
      <c r="B255" s="93" t="s">
        <v>289</v>
      </c>
      <c r="D255" s="27"/>
    </row>
    <row r="256" spans="1:4" ht="15" x14ac:dyDescent="0.25">
      <c r="A256" s="93">
        <v>807025</v>
      </c>
      <c r="B256" s="93" t="s">
        <v>290</v>
      </c>
      <c r="D256" s="27"/>
    </row>
    <row r="257" spans="1:4" ht="15" x14ac:dyDescent="0.25">
      <c r="A257" s="93">
        <v>807030</v>
      </c>
      <c r="B257" s="93" t="s">
        <v>291</v>
      </c>
      <c r="D257" s="27"/>
    </row>
    <row r="258" spans="1:4" ht="15" x14ac:dyDescent="0.25">
      <c r="A258" s="93">
        <v>807040</v>
      </c>
      <c r="B258" s="93" t="s">
        <v>292</v>
      </c>
      <c r="D258" s="27"/>
    </row>
    <row r="259" spans="1:4" ht="15" x14ac:dyDescent="0.25">
      <c r="A259" s="93">
        <v>807050</v>
      </c>
      <c r="B259" s="93" t="s">
        <v>293</v>
      </c>
      <c r="D259" s="27"/>
    </row>
    <row r="260" spans="1:4" ht="15" x14ac:dyDescent="0.25">
      <c r="A260" s="93">
        <v>807051</v>
      </c>
      <c r="B260" s="93" t="s">
        <v>294</v>
      </c>
      <c r="D260" s="27"/>
    </row>
    <row r="261" spans="1:4" ht="15" x14ac:dyDescent="0.25">
      <c r="A261" s="93">
        <v>807052</v>
      </c>
      <c r="B261" s="93" t="s">
        <v>295</v>
      </c>
      <c r="D261" s="27"/>
    </row>
    <row r="262" spans="1:4" ht="15" x14ac:dyDescent="0.25">
      <c r="A262" s="93">
        <v>807053</v>
      </c>
      <c r="B262" s="93" t="s">
        <v>296</v>
      </c>
      <c r="D262" s="27"/>
    </row>
    <row r="263" spans="1:4" ht="15" x14ac:dyDescent="0.25">
      <c r="A263" s="93">
        <v>807054</v>
      </c>
      <c r="B263" s="93" t="s">
        <v>297</v>
      </c>
      <c r="D263" s="27"/>
    </row>
    <row r="264" spans="1:4" ht="15" x14ac:dyDescent="0.25">
      <c r="A264" s="93">
        <v>807055</v>
      </c>
      <c r="B264" s="93" t="s">
        <v>298</v>
      </c>
      <c r="D264" s="27"/>
    </row>
    <row r="265" spans="1:4" ht="15" x14ac:dyDescent="0.25">
      <c r="A265" s="93">
        <v>807056</v>
      </c>
      <c r="B265" s="93" t="s">
        <v>299</v>
      </c>
      <c r="D265" s="27"/>
    </row>
    <row r="266" spans="1:4" ht="15" x14ac:dyDescent="0.25">
      <c r="A266" s="93">
        <v>807057</v>
      </c>
      <c r="B266" s="93" t="s">
        <v>300</v>
      </c>
      <c r="D266" s="27"/>
    </row>
    <row r="267" spans="1:4" ht="15" x14ac:dyDescent="0.25">
      <c r="A267" s="93">
        <v>807058</v>
      </c>
      <c r="B267" s="93" t="s">
        <v>301</v>
      </c>
      <c r="D267" s="27"/>
    </row>
    <row r="268" spans="1:4" ht="15" x14ac:dyDescent="0.25">
      <c r="A268" s="93">
        <v>807059</v>
      </c>
      <c r="B268" s="93" t="s">
        <v>302</v>
      </c>
      <c r="D268" s="27"/>
    </row>
    <row r="269" spans="1:4" ht="15" x14ac:dyDescent="0.25">
      <c r="A269" s="93">
        <v>807060</v>
      </c>
      <c r="B269" s="93" t="s">
        <v>303</v>
      </c>
      <c r="D269" s="27"/>
    </row>
    <row r="270" spans="1:4" ht="15" x14ac:dyDescent="0.25">
      <c r="A270" s="93">
        <v>807061</v>
      </c>
      <c r="B270" s="93" t="s">
        <v>304</v>
      </c>
      <c r="D270" s="27"/>
    </row>
    <row r="271" spans="1:4" ht="15" x14ac:dyDescent="0.25">
      <c r="A271" s="93">
        <v>807062</v>
      </c>
      <c r="B271" s="93" t="s">
        <v>305</v>
      </c>
      <c r="D271" s="27"/>
    </row>
    <row r="272" spans="1:4" ht="15" x14ac:dyDescent="0.25">
      <c r="A272" s="93">
        <v>807063</v>
      </c>
      <c r="B272" s="93" t="s">
        <v>306</v>
      </c>
      <c r="D272" s="27"/>
    </row>
    <row r="273" spans="1:4" ht="15" x14ac:dyDescent="0.25">
      <c r="A273" s="93">
        <v>807064</v>
      </c>
      <c r="B273" s="93" t="s">
        <v>307</v>
      </c>
      <c r="D273" s="27"/>
    </row>
    <row r="274" spans="1:4" ht="15" x14ac:dyDescent="0.25">
      <c r="A274" s="93">
        <v>807065</v>
      </c>
      <c r="B274" s="93" t="s">
        <v>308</v>
      </c>
      <c r="D274" s="27"/>
    </row>
    <row r="275" spans="1:4" ht="15" x14ac:dyDescent="0.25">
      <c r="A275" s="93">
        <v>807066</v>
      </c>
      <c r="B275" s="93" t="s">
        <v>309</v>
      </c>
      <c r="D275" s="27"/>
    </row>
    <row r="276" spans="1:4" ht="15" x14ac:dyDescent="0.25">
      <c r="A276" s="93">
        <v>807067</v>
      </c>
      <c r="B276" s="93" t="s">
        <v>310</v>
      </c>
      <c r="D276" s="27"/>
    </row>
    <row r="277" spans="1:4" ht="15" x14ac:dyDescent="0.25">
      <c r="A277" s="93">
        <v>807068</v>
      </c>
      <c r="B277" s="93" t="s">
        <v>311</v>
      </c>
      <c r="D277" s="27"/>
    </row>
    <row r="278" spans="1:4" ht="15" x14ac:dyDescent="0.25">
      <c r="A278" s="93">
        <v>807069</v>
      </c>
      <c r="B278" s="93" t="s">
        <v>312</v>
      </c>
      <c r="D278" s="27"/>
    </row>
    <row r="279" spans="1:4" ht="15" x14ac:dyDescent="0.25">
      <c r="A279" s="93">
        <v>807070</v>
      </c>
      <c r="B279" s="93" t="s">
        <v>313</v>
      </c>
      <c r="D279" s="27"/>
    </row>
    <row r="280" spans="1:4" ht="15" x14ac:dyDescent="0.25">
      <c r="A280" s="93">
        <v>807071</v>
      </c>
      <c r="B280" s="93" t="s">
        <v>314</v>
      </c>
      <c r="D280" s="27"/>
    </row>
    <row r="281" spans="1:4" ht="15" x14ac:dyDescent="0.25">
      <c r="A281" s="93">
        <v>807072</v>
      </c>
      <c r="B281" s="93" t="s">
        <v>315</v>
      </c>
      <c r="D281" s="27"/>
    </row>
    <row r="282" spans="1:4" ht="15" x14ac:dyDescent="0.25">
      <c r="A282" s="93">
        <v>807073</v>
      </c>
      <c r="B282" s="93" t="s">
        <v>316</v>
      </c>
      <c r="D282" s="27"/>
    </row>
    <row r="283" spans="1:4" ht="15" x14ac:dyDescent="0.25">
      <c r="A283" s="93">
        <v>807074</v>
      </c>
      <c r="B283" s="93" t="s">
        <v>317</v>
      </c>
      <c r="D283" s="27"/>
    </row>
    <row r="284" spans="1:4" ht="15" x14ac:dyDescent="0.25">
      <c r="A284" s="93">
        <v>807075</v>
      </c>
      <c r="B284" s="93" t="s">
        <v>318</v>
      </c>
      <c r="D284" s="27"/>
    </row>
    <row r="285" spans="1:4" ht="15" x14ac:dyDescent="0.25">
      <c r="A285" s="93">
        <v>807082</v>
      </c>
      <c r="B285" s="93" t="s">
        <v>319</v>
      </c>
      <c r="D285" s="27"/>
    </row>
    <row r="286" spans="1:4" ht="15" x14ac:dyDescent="0.25">
      <c r="A286" s="93">
        <v>807083</v>
      </c>
      <c r="B286" s="93" t="s">
        <v>320</v>
      </c>
      <c r="D286" s="27"/>
    </row>
    <row r="287" spans="1:4" ht="15" x14ac:dyDescent="0.25">
      <c r="A287" s="93">
        <v>807084</v>
      </c>
      <c r="B287" s="93" t="s">
        <v>321</v>
      </c>
      <c r="D287" s="27"/>
    </row>
    <row r="288" spans="1:4" ht="15" x14ac:dyDescent="0.25">
      <c r="A288" s="93">
        <v>807085</v>
      </c>
      <c r="B288" s="93" t="s">
        <v>322</v>
      </c>
      <c r="D288" s="27"/>
    </row>
    <row r="289" spans="1:4" ht="15" x14ac:dyDescent="0.25">
      <c r="A289" s="93">
        <v>807086</v>
      </c>
      <c r="B289" s="93" t="s">
        <v>323</v>
      </c>
      <c r="D289" s="27"/>
    </row>
    <row r="290" spans="1:4" ht="15" x14ac:dyDescent="0.25">
      <c r="A290" s="93">
        <v>807087</v>
      </c>
      <c r="B290" s="93" t="s">
        <v>324</v>
      </c>
      <c r="D290" s="27"/>
    </row>
    <row r="291" spans="1:4" ht="15" x14ac:dyDescent="0.25">
      <c r="A291" s="93">
        <v>807088</v>
      </c>
      <c r="B291" s="93" t="s">
        <v>325</v>
      </c>
      <c r="D291" s="27"/>
    </row>
    <row r="292" spans="1:4" ht="15" x14ac:dyDescent="0.25">
      <c r="A292" s="93">
        <v>807089</v>
      </c>
      <c r="B292" s="93" t="s">
        <v>326</v>
      </c>
    </row>
    <row r="293" spans="1:4" ht="15" x14ac:dyDescent="0.25">
      <c r="A293" s="93">
        <v>807092</v>
      </c>
      <c r="B293" s="93" t="s">
        <v>327</v>
      </c>
    </row>
    <row r="294" spans="1:4" ht="15" x14ac:dyDescent="0.25">
      <c r="A294" s="93">
        <v>807093</v>
      </c>
      <c r="B294" s="93" t="s">
        <v>328</v>
      </c>
    </row>
    <row r="295" spans="1:4" ht="15" x14ac:dyDescent="0.25">
      <c r="A295" s="93">
        <v>807094</v>
      </c>
      <c r="B295" s="93" t="s">
        <v>329</v>
      </c>
    </row>
    <row r="296" spans="1:4" ht="15" x14ac:dyDescent="0.25">
      <c r="A296" s="93">
        <v>807095</v>
      </c>
      <c r="B296" s="93" t="s">
        <v>330</v>
      </c>
    </row>
    <row r="297" spans="1:4" ht="15" x14ac:dyDescent="0.25">
      <c r="A297" s="93">
        <v>807096</v>
      </c>
      <c r="B297" s="93" t="s">
        <v>331</v>
      </c>
    </row>
    <row r="298" spans="1:4" ht="15" x14ac:dyDescent="0.25">
      <c r="A298" s="93">
        <v>807097</v>
      </c>
      <c r="B298" s="93" t="s">
        <v>332</v>
      </c>
    </row>
    <row r="299" spans="1:4" ht="15" x14ac:dyDescent="0.25">
      <c r="A299" s="93">
        <v>807098</v>
      </c>
      <c r="B299" s="93" t="s">
        <v>333</v>
      </c>
    </row>
    <row r="300" spans="1:4" ht="15" x14ac:dyDescent="0.25">
      <c r="A300" s="93">
        <v>807099</v>
      </c>
      <c r="B300" s="93" t="s">
        <v>334</v>
      </c>
    </row>
    <row r="301" spans="1:4" ht="15" x14ac:dyDescent="0.25">
      <c r="A301" s="93">
        <v>807100</v>
      </c>
      <c r="B301" s="93" t="s">
        <v>335</v>
      </c>
    </row>
    <row r="302" spans="1:4" ht="15" x14ac:dyDescent="0.25">
      <c r="A302" s="93">
        <v>807101</v>
      </c>
      <c r="B302" s="93" t="s">
        <v>336</v>
      </c>
    </row>
    <row r="303" spans="1:4" ht="15" x14ac:dyDescent="0.25">
      <c r="A303" s="93">
        <v>807102</v>
      </c>
      <c r="B303" s="93" t="s">
        <v>337</v>
      </c>
    </row>
    <row r="304" spans="1:4" ht="15" x14ac:dyDescent="0.25">
      <c r="A304" s="93">
        <v>807103</v>
      </c>
      <c r="B304" s="93" t="s">
        <v>338</v>
      </c>
    </row>
    <row r="305" spans="1:2" ht="15" x14ac:dyDescent="0.25">
      <c r="A305" s="93">
        <v>807104</v>
      </c>
      <c r="B305" s="93" t="s">
        <v>339</v>
      </c>
    </row>
    <row r="306" spans="1:2" ht="15" x14ac:dyDescent="0.25">
      <c r="A306" s="93">
        <v>807105</v>
      </c>
      <c r="B306" s="93" t="s">
        <v>340</v>
      </c>
    </row>
    <row r="307" spans="1:2" ht="15" x14ac:dyDescent="0.25">
      <c r="A307" s="93">
        <v>807106</v>
      </c>
      <c r="B307" s="93" t="s">
        <v>341</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artment xmlns="0710bbcc-2101-40f2-baab-5d0930ad47e3">Auditor-Controller</Department>
    <Selection xmlns="0710bbcc-2101-40f2-baab-5d0930ad47e3">County</Selection>
    <Description xmlns="0710bbcc-2101-40f2-baab-5d0930ad47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53BD262A83AF4981832A75E05A4A24" ma:contentTypeVersion="7" ma:contentTypeDescription="Create a new document." ma:contentTypeScope="" ma:versionID="c804e8efe91b57073ed7a64df6476142">
  <xsd:schema xmlns:xsd="http://www.w3.org/2001/XMLSchema" xmlns:xs="http://www.w3.org/2001/XMLSchema" xmlns:p="http://schemas.microsoft.com/office/2006/metadata/properties" xmlns:ns2="0710bbcc-2101-40f2-baab-5d0930ad47e3" xmlns:ns3="7456464b-af1a-4679-95cd-3928cc01181e" targetNamespace="http://schemas.microsoft.com/office/2006/metadata/properties" ma:root="true" ma:fieldsID="5e4c22b20db2f1fa00680dd592f2c863" ns2:_="" ns3:_="">
    <xsd:import namespace="0710bbcc-2101-40f2-baab-5d0930ad47e3"/>
    <xsd:import namespace="7456464b-af1a-4679-95cd-3928cc01181e"/>
    <xsd:element name="properties">
      <xsd:complexType>
        <xsd:sequence>
          <xsd:element name="documentManagement">
            <xsd:complexType>
              <xsd:all>
                <xsd:element ref="ns2:Department" minOccurs="0"/>
                <xsd:element ref="ns2:Selection" minOccurs="0"/>
                <xsd:element ref="ns2:Description"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0bbcc-2101-40f2-baab-5d0930ad47e3" elementFormDefault="qualified">
    <xsd:import namespace="http://schemas.microsoft.com/office/2006/documentManagement/types"/>
    <xsd:import namespace="http://schemas.microsoft.com/office/infopath/2007/PartnerControls"/>
    <xsd:element name="Department" ma:index="8" nillable="true" ma:displayName="Department" ma:description="Responsible Department" ma:format="Dropdown" ma:internalName="Department">
      <xsd:simpleType>
        <xsd:union memberTypes="dms:Text">
          <xsd:simpleType>
            <xsd:restriction base="dms:Choice">
              <xsd:enumeration value="Administration"/>
              <xsd:enumeration value="Auditor-Controller"/>
              <xsd:enumeration value="County Clerk"/>
              <xsd:enumeration value="County Counsel"/>
              <xsd:enumeration value="Information Technology"/>
              <xsd:enumeration value="Personnel"/>
            </xsd:restriction>
          </xsd:simpleType>
        </xsd:union>
      </xsd:simpleType>
    </xsd:element>
    <xsd:element name="Selection" ma:index="9" nillable="true" ma:displayName="Selection" ma:description="County or Employee Forms" ma:format="Dropdown" ma:internalName="Selection">
      <xsd:simpleType>
        <xsd:restriction base="dms:Choice">
          <xsd:enumeration value="County"/>
          <xsd:enumeration value="Employee"/>
        </xsd:restriction>
      </xsd:simpleType>
    </xsd:element>
    <xsd:element name="Description" ma:index="10" nillable="true" ma:displayName="Description" ma:format="Dropdown" ma:internalName="Description">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56464b-af1a-4679-95cd-3928cc01181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3513F8-D36D-4C71-A248-513605610F38}">
  <ds:schemaRefs>
    <ds:schemaRef ds:uri="http://schemas.microsoft.com/sharepoint/v3/contenttype/forms"/>
  </ds:schemaRefs>
</ds:datastoreItem>
</file>

<file path=customXml/itemProps2.xml><?xml version="1.0" encoding="utf-8"?>
<ds:datastoreItem xmlns:ds="http://schemas.openxmlformats.org/officeDocument/2006/customXml" ds:itemID="{68509001-759F-4E52-9E79-621DAE044EAE}">
  <ds:schemaRefs>
    <ds:schemaRef ds:uri="0710bbcc-2101-40f2-baab-5d0930ad47e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7456464b-af1a-4679-95cd-3928cc01181e"/>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1375B97-F9AD-4783-B71A-F8D494BA5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0bbcc-2101-40f2-baab-5d0930ad47e3"/>
    <ds:schemaRef ds:uri="7456464b-af1a-4679-95cd-3928cc0118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TRANSFER</vt:lpstr>
      <vt:lpstr>ORG</vt:lpstr>
      <vt:lpstr>TRANSFER!Print_Area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Appropriation Transfer Request</dc:title>
  <dc:subject/>
  <dc:creator>Bob Cummins</dc:creator>
  <cp:keywords/>
  <dc:description/>
  <cp:lastModifiedBy>Nicole Kreider</cp:lastModifiedBy>
  <cp:revision/>
  <cp:lastPrinted>2025-06-09T20:02:27Z</cp:lastPrinted>
  <dcterms:created xsi:type="dcterms:W3CDTF">1999-03-09T18:14:26Z</dcterms:created>
  <dcterms:modified xsi:type="dcterms:W3CDTF">2025-06-09T20:06:56Z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0x010100CF53BD262A83AF4981832A75E05A4A24</vt:lpwstr>
  </property>
</Properties>
</file>