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ve\Budget Transfers\24-25\"/>
    </mc:Choice>
  </mc:AlternateContent>
  <xr:revisionPtr revIDLastSave="0" documentId="13_ncr:1_{56D9BB7C-CB18-42F1-8E63-B91441536662}" xr6:coauthVersionLast="47" xr6:coauthVersionMax="47" xr10:uidLastSave="{00000000-0000-0000-0000-000000000000}"/>
  <bookViews>
    <workbookView xWindow="24630" yWindow="75" windowWidth="23580" windowHeight="1995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>ACCT!#REF!</definedName>
    <definedName name="_xlnm.Print_Area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D17" i="1"/>
  <c r="D18" i="1"/>
  <c r="D5" i="1" l="1"/>
  <c r="K31" i="1" l="1"/>
  <c r="K17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<sst xmlns="http://schemas.openxmlformats.org/spreadsheetml/2006/main" count="1193" uniqueCount="1136">
  <si>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</si>
  <si>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</si>
  <si>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</si>
  <si>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</si>
  <si>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</si>
  <si>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</si>
  <si>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</si>
  <si>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</si>
  <si>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</si>
  <si>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</si>
  <si>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</si>
  <si>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</si>
  <si>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</si>
  <si>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</si>
  <si>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</si>
  <si>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</si>
  <si>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</si>
  <si>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</si>
  <si>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</si>
  <si>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</si>
  <si>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</si>
  <si>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</si>
  <si>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</si>
  <si>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</si>
  <si>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</si>
  <si>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</si>
  <si>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</si>
  <si>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</si>
  <si>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</si>
  <si>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</si>
  <si>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</si>
  <si>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</si>
  <si>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</si>
  <si>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</si>
  <si>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</si>
  <si>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</si>
  <si>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</si>
  <si>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</si>
  <si>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</si>
  <si>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</si>
  <si>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</si>
  <si>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</si>
  <si>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</si>
  <si>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</si>
  <si>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</si>
  <si>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</si>
  <si>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</si>
  <si>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</si>
  <si>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</si>
  <si>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</si>
  <si>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</si>
  <si>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</si>
  <si>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</si>
  <si>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</si>
  <si>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</si>
  <si>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</si>
  <si>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</si>
  <si>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</si>
  <si>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</si>
  <si>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</si>
  <si>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</si>
  <si>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</si>
  <si>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</si>
  <si>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</si>
  <si>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</si>
  <si>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</si>
  <si>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</si>
  <si>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</si>
  <si>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</si>
  <si>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</si>
  <si>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</si>
  <si>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</si>
  <si>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</si>
  <si>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</si>
  <si>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</si>
  <si>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</si>
  <si>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</si>
  <si>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</si>
  <si>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</si>
  <si>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</si>
  <si>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</si>
  <si>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</si>
  <si>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</si>
  <si>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</si>
  <si>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</si>
  <si>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</si>
  <si>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</si>
  <si>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</si>
  <si>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</si>
  <si>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</si>
  <si>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</si>
  <si>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</si>
  <si>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</si>
  <si>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</si>
  <si>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</si>
  <si>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</si>
  <si>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</si>
  <si>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</si>
  <si>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</si>
  <si>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</si>
  <si>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</si>
  <si>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</si>
  <si>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</si>
  <si>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</si>
  <si>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</si>
  <si>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</si>
  <si>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</si>
  <si>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</si>
  <si>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</si>
  <si>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</si>
  <si>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</si>
  <si>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</si>
  <si>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</si>
  <si>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</si>
  <si>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</si>
  <si>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</si>
  <si>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</si>
  <si>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</si>
  <si>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</si>
  <si>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</si>
  <si>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</si>
  <si>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</si>
  <si>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</si>
  <si>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</si>
  <si>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</si>
  <si>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</si>
  <si>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</si>
  <si>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</si>
  <si>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</si>
  <si>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</si>
  <si>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</si>
  <si>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</si>
  <si>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</si>
  <si>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</si>
  <si>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</si>
  <si>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</si>
  <si>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</si>
  <si>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</si>
  <si>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</si>
  <si>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</si>
  <si>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</si>
  <si>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</si>
  <si>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</si>
  <si>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</si>
  <si>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</si>
  <si>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</si>
  <si>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</si>
  <si>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</si>
  <si>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</si>
  <si>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</si>
  <si>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</si>
  <si>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</si>
  <si>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</si>
  <si>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</si>
  <si>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</si>
  <si>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</si>
  <si>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</si>
  <si>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</si>
  <si>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</si>
  <si>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</si>
  <si>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</si>
  <si>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</si>
  <si>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</si>
  <si>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</si>
  <si>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</si>
  <si>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</si>
  <si>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</si>
  <si>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</si>
  <si>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</si>
  <si>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</si>
  <si>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</si>
  <si>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</si>
  <si>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</si>
  <si>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</si>
  <si>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</si>
  <si>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</si>
  <si>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</si>
  <si>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</si>
  <si>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</si>
  <si>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</si>
  <si>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</si>
  <si>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</si>
  <si>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</si>
  <si>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</si>
  <si>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</si>
  <si>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</si>
  <si>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</si>
  <si>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</si>
  <si>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</si>
  <si>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</si>
  <si>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</si>
  <si>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</si>
  <si>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</si>
  <si>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</si>
  <si>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</si>
  <si>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</si>
  <si>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</si>
  <si>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</si>
  <si>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</si>
  <si>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</si>
  <si>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</si>
  <si>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</si>
  <si>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</si>
  <si>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</si>
  <si>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</si>
  <si>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</si>
  <si>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</si>
  <si>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</si>
  <si>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</si>
  <si>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</si>
  <si>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</si>
  <si>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</si>
  <si>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</si>
  <si>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</si>
  <si>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</si>
  <si>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</si>
  <si>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</si>
  <si>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</si>
  <si>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</si>
  <si>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</si>
  <si>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</si>
  <si>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</si>
  <si>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</si>
  <si>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</si>
  <si>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</si>
  <si>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</si>
  <si>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</si>
  <si>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</si>
  <si>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</si>
  <si>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</si>
  <si>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</si>
  <si>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</si>
  <si>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</si>
  <si>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</si>
  <si>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</si>
  <si>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</si>
  <si>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</si>
  <si>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</si>
  <si>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</si>
  <si>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</si>
  <si>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</si>
  <si>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</si>
  <si>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</si>
  <si>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</si>
  <si>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</si>
  <si>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</si>
  <si>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</si>
  <si>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</si>
  <si>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</si>
  <si>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</si>
  <si>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</si>
  <si>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</si>
  <si>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</si>
  <si>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</si>
  <si>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</si>
  <si>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</si>
  <si>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</si>
  <si>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</si>
  <si>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</si>
  <si>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</si>
  <si>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</si>
  <si>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</si>
  <si>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</si>
  <si>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</si>
  <si>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</si>
  <si>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</si>
  <si>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</si>
  <si>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</si>
  <si>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</si>
  <si>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</si>
  <si>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</si>
  <si>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</si>
  <si>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</si>
  <si>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</si>
  <si>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</si>
  <si>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</si>
  <si>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</si>
  <si>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</si>
  <si>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</si>
  <si>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</si>
  <si>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</si>
  <si>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</si>
  <si>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</si>
  <si>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</si>
  <si>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</si>
  <si>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</si>
  <si>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</si>
  <si>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</si>
  <si>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</si>
  <si>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</si>
  <si>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</si>
  <si>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</si>
  <si>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</si>
  <si>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</si>
  <si>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</si>
  <si>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</si>
  <si>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</si>
  <si>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</si>
  <si>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</si>
  <si>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</si>
  <si>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</si>
  <si>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</si>
  <si>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</si>
  <si>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</si>
  <si>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</si>
  <si>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</si>
  <si>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</si>
  <si>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</si>
  <si>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</si>
  <si>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</si>
  <si>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</si>
  <si>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</si>
  <si>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</si>
  <si>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</si>
  <si>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</si>
  <si>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</si>
  <si>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</si>
  <si>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</si>
  <si>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</si>
  <si>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</si>
  <si>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</si>
  <si>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</si>
  <si>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</si>
  <si>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</si>
  <si>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</si>
  <si>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</si>
  <si>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</si>
  <si>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</si>
  <si>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</si>
  <si>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</si>
  <si>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</si>
  <si>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</si>
  <si>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</si>
  <si>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</si>
  <si>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</si>
  <si>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</si>
  <si>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</si>
  <si>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</si>
  <si>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</si>
  <si>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</si>
  <si>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</si>
  <si>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</si>
  <si>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</si>
  <si>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</si>
  <si>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</si>
  <si>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</si>
  <si>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</si>
  <si>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</si>
  <si>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</si>
  <si>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</si>
  <si>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</si>
  <si>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</si>
  <si>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</si>
  <si>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</si>
  <si>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</si>
  <si>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</si>
  <si>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</si>
  <si>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</si>
  <si>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</si>
  <si>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</si>
  <si>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</si>
  <si>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</si>
  <si>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</si>
  <si>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</si>
  <si>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</si>
  <si>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</si>
  <si>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</si>
  <si>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</si>
  <si>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</si>
  <si>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</si>
  <si>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</si>
  <si>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</si>
  <si>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</si>
  <si>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</si>
  <si>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</si>
  <si>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</si>
  <si>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</si>
  <si>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</si>
  <si>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</si>
  <si>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</si>
  <si>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</si>
  <si>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</si>
  <si>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</si>
  <si>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</si>
  <si>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</si>
  <si>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</si>
  <si>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</si>
  <si>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</si>
  <si>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</si>
  <si>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</si>
  <si>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</si>
  <si>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</si>
  <si>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</si>
  <si>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</si>
  <si>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</si>
  <si>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</si>
  <si>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</si>
  <si>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</si>
  <si>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</si>
  <si>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</si>
  <si>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</si>
  <si>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</si>
  <si>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</si>
  <si>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</si>
  <si>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</si>
  <si>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</si>
  <si>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</si>
  <si>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</si>
  <si>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</si>
  <si>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</si>
  <si>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</si>
  <si>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</si>
  <si>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</si>
  <si>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</si>
  <si>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</si>
  <si>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</si>
  <si>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</si>
  <si>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</si>
  <si>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</si>
  <si>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</si>
  <si>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</si>
  <si>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</si>
  <si>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</si>
  <si>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</si>
  <si>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</si>
  <si>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</si>
  <si>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</si>
  <si>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</si>
  <si>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</si>
  <si>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</si>
  <si>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</si>
  <si>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</si>
  <si>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</si>
  <si>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</si>
  <si>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</si>
  <si>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</si>
  <si>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</si>
  <si>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</si>
  <si>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</si>
  <si>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</si>
  <si>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</si>
  <si>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</si>
  <si>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</si>
  <si>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</si>
  <si>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</si>
  <si>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</si>
  <si>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</si>
  <si>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</si>
  <si>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</si>
  <si>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</si>
  <si>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</si>
  <si>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</si>
  <si>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</si>
  <si>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</si>
  <si>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</si>
  <si>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</si>
  <si>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</si>
  <si>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</si>
  <si>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</si>
  <si>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</si>
  <si>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</si>
  <si>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</si>
  <si>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</si>
  <si>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</si>
  <si>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</si>
  <si>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</si>
  <si>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</si>
  <si>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</si>
  <si>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</si>
  <si>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</si>
  <si>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</si>
  <si>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</si>
  <si>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</si>
  <si>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</si>
  <si>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</si>
  <si>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</si>
  <si>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</si>
  <si>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</si>
  <si>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</si>
  <si>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</si>
  <si>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</si>
  <si>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</si>
  <si>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</si>
  <si>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</si>
  <si>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</si>
  <si>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</si>
  <si>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</si>
  <si>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</si>
  <si>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</si>
  <si>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</si>
  <si>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</si>
  <si>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</si>
  <si>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</si>
  <si>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</si>
  <si>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</si>
  <si>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</si>
  <si>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</si>
  <si>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</si>
  <si>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</si>
  <si>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</si>
  <si>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</si>
  <si>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</si>
  <si>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</si>
  <si>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</si>
  <si>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</si>
  <si>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</si>
  <si>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</si>
  <si>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</si>
  <si>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</si>
  <si>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</si>
  <si>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</si>
  <si>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</si>
  <si>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</si>
  <si>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</si>
  <si>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</si>
  <si>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</si>
  <si>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</si>
  <si>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</si>
  <si>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</si>
  <si>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</si>
  <si>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</si>
  <si>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</si>
  <si>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</si>
  <si>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</si>
  <si>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</si>
  <si>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</si>
  <si>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</si>
  <si>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</si>
  <si>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</si>
  <si>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</si>
  <si>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</si>
  <si>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</si>
  <si>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</si>
  <si>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</si>
  <si>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</si>
  <si>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</si>
  <si>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</si>
  <si>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</si>
  <si>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</si>
  <si>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</si>
  <si>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</si>
  <si>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</si>
  <si>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</si>
  <si>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</si>
  <si>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</si>
  <si>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</si>
  <si>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</si>
  <si>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</si>
  <si>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</si>
  <si>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</si>
  <si>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</si>
  <si>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</si>
  <si>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</si>
  <si>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</si>
  <si>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</si>
  <si>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</si>
  <si>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</si>
  <si>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</si>
  <si>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</si>
  <si>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</si>
  <si>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</si>
  <si>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</si>
  <si>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</si>
  <si>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</si>
  <si>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</si>
  <si>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</si>
  <si>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</si>
  <si>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</si>
  <si>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</si>
  <si>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</si>
  <si>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</si>
  <si>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</si>
  <si>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</si>
  <si>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</si>
  <si>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</si>
  <si>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</si>
  <si>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</si>
  <si>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</si>
  <si>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</si>
  <si>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</si>
  <si>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</si>
  <si>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</si>
  <si>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</si>
  <si>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</si>
  <si>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</si>
  <si>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</si>
  <si>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</si>
  <si>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</si>
  <si>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</si>
  <si>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</si>
  <si>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</si>
  <si>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</si>
  <si>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</si>
  <si>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</si>
  <si>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</si>
  <si>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</si>
  <si>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</si>
  <si>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</si>
  <si>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</si>
  <si>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</si>
  <si>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</si>
  <si>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</si>
  <si>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</si>
  <si>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</si>
  <si>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</si>
  <si>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</si>
  <si>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</si>
  <si>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</si>
  <si>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</si>
  <si>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</si>
  <si>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</si>
  <si>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</si>
  <si>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</si>
  <si>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</si>
  <si>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</si>
  <si>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</si>
  <si>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</si>
  <si>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</si>
  <si>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</si>
  <si>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</si>
  <si>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</si>
  <si>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</si>
  <si>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</si>
  <si>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</si>
  <si>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</si>
  <si>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</si>
  <si>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</si>
  <si>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</si>
  <si>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</si>
  <si>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</si>
  <si>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</si>
  <si>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</si>
  <si>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</si>
  <si>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</si>
  <si>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</si>
  <si>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</si>
  <si>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</si>
  <si>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</si>
  <si>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</si>
  <si>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</si>
  <si>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</si>
  <si>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</si>
  <si>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</si>
  <si>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</si>
  <si>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</si>
  <si>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</si>
  <si>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</si>
  <si>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</si>
  <si>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</si>
  <si>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</si>
  <si>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</si>
  <si>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</si>
  <si>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</si>
  <si>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</si>
  <si>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</si>
  <si>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</si>
  <si>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</si>
  <si>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</si>
  <si>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</si>
  <si>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</si>
  <si>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</si>
  <si>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</si>
  <si>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</si>
  <si>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</si>
  <si>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</si>
  <si>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</si>
  <si>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</si>
  <si>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</si>
  <si>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</si>
  <si>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</si>
  <si>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</si>
  <si>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</si>
  <si>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</si>
  <si>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</si>
  <si>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</si>
  <si>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</si>
  <si>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</si>
  <si>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</si>
  <si>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</si>
  <si>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</si>
  <si>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</si>
  <si>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</si>
  <si>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</si>
  <si>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</si>
  <si>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</si>
  <si>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</si>
  <si>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</si>
  <si>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</si>
  <si>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</si>
  <si>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</si>
  <si>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</si>
  <si>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</si>
  <si>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</si>
  <si>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</si>
  <si>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</si>
  <si>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</si>
  <si>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</si>
  <si>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</si>
  <si>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</si>
  <si>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</si>
  <si>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</si>
  <si>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</si>
  <si>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</si>
  <si>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</si>
  <si>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</si>
  <si>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</si>
  <si>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</si>
  <si>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</si>
  <si>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</si>
  <si>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</si>
  <si>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</si>
  <si>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</si>
  <si>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</si>
  <si>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</si>
  <si>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</si>
  <si>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</si>
  <si>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</si>
  <si>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</si>
  <si>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</si>
  <si>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</si>
  <si>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</si>
  <si>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</si>
  <si>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</si>
  <si>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</si>
  <si>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</si>
  <si>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</si>
  <si>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</si>
  <si>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</si>
  <si>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</si>
  <si>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</si>
  <si>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</si>
  <si>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</si>
  <si>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</si>
  <si>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</si>
  <si>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</si>
  <si>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</si>
  <si>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</si>
  <si>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</si>
  <si>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</si>
  <si>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</si>
  <si>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</si>
  <si>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</si>
  <si>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</si>
  <si>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</si>
  <si>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</si>
  <si>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</si>
  <si>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</si>
  <si>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</si>
  <si>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</si>
  <si>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</si>
  <si>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</si>
  <si>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</si>
  <si>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</si>
  <si>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</si>
  <si>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</si>
  <si>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</si>
  <si>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</si>
  <si>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</si>
  <si>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</si>
  <si>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</si>
  <si>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</si>
  <si>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</si>
  <si>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</si>
  <si>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</si>
  <si>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</si>
  <si>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</si>
  <si>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</si>
  <si>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</si>
  <si>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</si>
  <si>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</si>
  <si>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</si>
  <si>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</si>
  <si>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</si>
  <si>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</si>
  <si>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</si>
  <si>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</si>
  <si>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</si>
  <si>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</si>
  <si>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</si>
  <si>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</si>
  <si>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</si>
  <si>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</si>
  <si>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</si>
  <si>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</si>
  <si>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</si>
  <si>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</si>
  <si>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</si>
  <si>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</si>
  <si>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</si>
  <si>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</si>
  <si>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</si>
  <si>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</si>
  <si>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</si>
  <si>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</si>
  <si>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</si>
  <si>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</si>
  <si>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</si>
  <si>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</si>
  <si>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</si>
  <si>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</si>
  <si>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</si>
  <si>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</si>
  <si>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</si>
  <si>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</si>
  <si>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</si>
  <si>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</si>
  <si>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</si>
  <si>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</si>
  <si>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</si>
  <si>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</si>
  <si>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</si>
  <si>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</si>
  <si>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</si>
  <si>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</si>
  <si>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</si>
  <si>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</si>
  <si>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</si>
  <si>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</si>
  <si>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</si>
  <si>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</si>
  <si>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</si>
  <si>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</si>
  <si>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</si>
  <si>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</si>
  <si>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</si>
  <si>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</si>
  <si>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</si>
  <si>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</si>
  <si>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</si>
  <si>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</si>
  <si>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</si>
  <si>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</si>
  <si>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</si>
  <si>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</si>
  <si>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</si>
  <si>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</si>
  <si>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</si>
  <si>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</si>
  <si>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</si>
  <si>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</si>
  <si>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</si>
  <si>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</si>
  <si>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</si>
  <si>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</si>
  <si>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</si>
  <si>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</si>
  <si>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</si>
  <si>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</si>
  <si>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</si>
  <si>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</si>
  <si>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</si>
  <si>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</si>
  <si>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</si>
  <si>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</si>
  <si>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</si>
  <si>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</si>
  <si>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</si>
  <si>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</si>
  <si>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</si>
  <si>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</si>
  <si>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</si>
  <si>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</si>
  <si>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</si>
  <si>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</si>
  <si>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</si>
  <si>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</si>
  <si>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</si>
  <si>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</si>
  <si>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</si>
  <si>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</si>
  <si>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</si>
  <si>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</si>
  <si>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</si>
  <si>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</si>
  <si>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</si>
  <si>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</si>
  <si>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</si>
  <si>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</si>
  <si>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</si>
  <si>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</si>
  <si>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</si>
  <si>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</si>
  <si>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</si>
  <si>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</si>
  <si>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</si>
  <si>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</si>
  <si>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</si>
  <si>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</si>
  <si>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</si>
  <si>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</si>
  <si>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</si>
  <si>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</si>
  <si>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</si>
  <si>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</si>
  <si>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</si>
  <si>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</si>
  <si>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</si>
  <si>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</si>
  <si>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</si>
  <si>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</si>
  <si>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</si>
  <si>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</si>
  <si>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</si>
  <si>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</si>
  <si>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</si>
  <si>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</si>
  <si>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</si>
  <si>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</si>
  <si>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</si>
  <si>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</si>
  <si>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</si>
  <si>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</si>
  <si>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</si>
  <si>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</si>
  <si>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</si>
  <si>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</si>
  <si>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</si>
  <si>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</si>
  <si>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</si>
  <si>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</si>
  <si>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</si>
  <si>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</si>
  <si>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</si>
  <si>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</si>
  <si>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</si>
  <si>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</si>
  <si>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</si>
  <si>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</si>
  <si>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</si>
  <si>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</si>
  <si>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</si>
  <si>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</si>
  <si>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</si>
  <si>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</si>
  <si>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</si>
  <si>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</si>
  <si>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</si>
  <si>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</si>
  <si>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</si>
  <si>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</si>
  <si>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</si>
  <si>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</si>
  <si>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</si>
  <si>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</si>
  <si>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</si>
  <si>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</si>
  <si>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</si>
  <si>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</si>
  <si>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</si>
  <si>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</si>
  <si>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</si>
  <si>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</si>
  <si>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</si>
  <si>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</si>
  <si>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</si>
  <si>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</si>
  <si>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</si>
  <si>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</si>
  <si>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</si>
  <si>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</si>
  <si>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</si>
  <si>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</si>
  <si>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</si>
  <si>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</si>
  <si>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</si>
  <si>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</si>
  <si>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</si>
  <si>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</si>
  <si>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</si>
  <si>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</si>
  <si>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</si>
  <si>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</si>
  <si>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</si>
  <si>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</si>
  <si>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</si>
  <si>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</si>
  <si>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</si>
  <si>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</si>
  <si>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</si>
  <si>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</si>
  <si>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</si>
  <si>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</si>
  <si>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</si>
  <si>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</si>
  <si>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</si>
  <si>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</si>
  <si>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</si>
  <si>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</si>
  <si>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</si>
  <si>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</si>
  <si>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</si>
  <si>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</si>
  <si>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</si>
  <si>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</si>
  <si>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</si>
  <si>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</si>
  <si>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</si>
  <si>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</si>
  <si>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</si>
  <si>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</si>
  <si>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</si>
  <si>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</si>
  <si>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</si>
  <si>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</si>
  <si>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</si>
  <si>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</si>
  <si>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</si>
  <si>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</si>
  <si>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</si>
  <si>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</si>
  <si>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</si>
  <si>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</si>
  <si>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</si>
  <si>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</si>
  <si>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</si>
  <si>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</si>
  <si>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</si>
  <si>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</si>
  <si>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</si>
  <si>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</si>
  <si>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</si>
  <si>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</si>
  <si>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</si>
  <si>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</si>
  <si>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</si>
  <si>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</si>
  <si>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</si>
  <si>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</si>
  <si>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</si>
  <si>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</si>
  <si>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</si>
  <si>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</si>
  <si>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</si>
  <si>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</si>
  <si>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</si>
  <si>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</si>
  <si>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</si>
  <si>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</si>
  <si>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</si>
  <si>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</si>
  <si>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</si>
  <si>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</si>
  <si>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</si>
  <si>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</si>
  <si>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</si>
  <si>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</si>
  <si>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</si>
  <si>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</si>
  <si>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</si>
  <si>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</si>
  <si>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</si>
  <si>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</si>
  <si>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</si>
  <si>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</si>
  <si>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</si>
  <si>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</si>
  <si>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</si>
  <si>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</si>
  <si>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</si>
  <si>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</si>
  <si>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</si>
  <si>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</si>
  <si>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</si>
  <si>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</si>
  <si>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</si>
  <si>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</si>
  <si>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</si>
  <si>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</si>
  <si>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</si>
  <si>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</si>
  <si>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</si>
  <si>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</si>
  <si>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</si>
  <si>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</si>
  <si>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</si>
  <si>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</si>
  <si>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</si>
  <si>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</si>
  <si>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</si>
  <si>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</si>
  <si>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</si>
  <si>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</si>
  <si>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</si>
  <si>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</si>
  <si>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</si>
  <si>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</si>
  <si>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</si>
  <si>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</si>
  <si>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</si>
  <si>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</si>
  <si>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</si>
  <si>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</si>
  <si>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</si>
  <si>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</si>
  <si>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</si>
  <si>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</si>
  <si>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</si>
  <si>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</si>
  <si>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</si>
  <si>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</si>
  <si>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</si>
  <si>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</si>
  <si>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</si>
  <si>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</si>
  <si>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</si>
  <si>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</si>
  <si>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</si>
  <si>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</si>
  <si>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</si>
  <si>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</si>
  <si>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</si>
  <si>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</si>
  <si>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</si>
  <si>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</si>
  <si>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</si>
  <si>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</si>
  <si>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</si>
  <si>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</si>
  <si>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</si>
  <si>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</si>
  <si>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</si>
  <si>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</si>
  <si>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</si>
  <si>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</si>
  <si>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</si>
  <si>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</si>
  <si>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</si>
  <si>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</si>
  <si>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</si>
  <si>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</si>
  <si>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</si>
  <si>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</si>
  <si>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</si>
  <si>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</si>
  <si>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24/25</t>
  </si>
  <si>
    <t xml:space="preserve">Transfer $25,000 judgement from Suburban Propane, for purchase of meter equipment, to 723000 Professional services to pay for testing/calibration, troubleshooting, engineering consulting, and repairs for CDFA DMS(California Department of Food &amp; Agriculture Division of Measurment Standards) large meters as agreed by Suburban Propane and Siskiyou County Department of Weights &amp; Measures.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</si>
</sst>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B7B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9" borderId="26" xfId="0" applyFont="1" applyFill="1" applyBorder="1"/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B7B7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5" t="s">
        <v>915</v>
      </c>
      <c r="G1" s="115"/>
      <c r="H1" s="115"/>
      <c r="I1" s="115"/>
      <c r="J1" s="115"/>
      <c r="L1" s="82" t="s">
        <v>917</v>
      </c>
      <c r="M1" s="83"/>
    </row>
    <row r="2" spans="1:13" s="1" customFormat="1" ht="18" customHeight="1" x14ac:dyDescent="0.25">
      <c r="B2" s="114" t="s">
        <v>6</v>
      </c>
      <c r="C2" s="114"/>
      <c r="D2" s="114"/>
      <c r="E2" s="114"/>
      <c r="F2" s="114"/>
      <c r="G2" s="114"/>
      <c r="H2" s="114"/>
      <c r="I2" s="114"/>
      <c r="J2" s="114"/>
      <c r="K2" s="114"/>
      <c r="L2" s="118"/>
      <c r="M2" s="119"/>
    </row>
    <row r="3" spans="1:13" ht="6" customHeight="1" thickBot="1" x14ac:dyDescent="0.25">
      <c r="L3" s="120"/>
      <c r="M3" s="121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07" t="str">
        <f>+VLOOKUP(I17,ORG!A3:B291,2,FALSE)</f>
        <v>AGRICULTURE COMMISSIONER/SEALER</v>
      </c>
      <c r="E5" s="107"/>
      <c r="F5" s="107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45792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8" t="s">
        <v>1135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1:13" ht="15" customHeight="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</row>
    <row r="12" spans="1:13" ht="69.75" customHeight="1" thickBot="1" x14ac:dyDescent="0.2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1001</v>
      </c>
      <c r="B17" s="42">
        <v>206010</v>
      </c>
      <c r="C17" s="43">
        <v>762000</v>
      </c>
      <c r="D17" s="30" t="str">
        <f>+VLOOKUP(+C17,ACCT!$A:$B,2,FALSE)</f>
        <v>EQUIPMENT</v>
      </c>
      <c r="E17" s="44">
        <v>2231</v>
      </c>
      <c r="F17" s="60">
        <v>25000</v>
      </c>
      <c r="G17" s="7"/>
      <c r="H17" s="105">
        <v>1001</v>
      </c>
      <c r="I17" s="94">
        <v>206010</v>
      </c>
      <c r="J17" s="96">
        <v>723000</v>
      </c>
      <c r="K17" s="97" t="str">
        <f>+VLOOKUP(+J17,ACCT!$A:$B,2,FALSE)</f>
        <v>PROFESSIONAL &amp; SPECIALIZED SERVICES</v>
      </c>
      <c r="L17" s="44">
        <v>2231</v>
      </c>
      <c r="M17" s="60">
        <v>25000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105"/>
      <c r="I18" s="94"/>
      <c r="J18" s="96"/>
      <c r="K18" s="97" t="str">
        <f>+VLOOKUP(+J18,ACCT!$A:$B,2,FALSE)</f>
        <v xml:space="preserve"> </v>
      </c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105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105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25000</v>
      </c>
      <c r="G30" s="41"/>
      <c r="H30" s="98"/>
      <c r="I30" s="98"/>
      <c r="J30" s="99"/>
      <c r="K30" s="100" t="s">
        <v>9</v>
      </c>
      <c r="L30" s="33"/>
      <c r="M30" s="62">
        <f>SUM(M17:M29)</f>
        <v>25000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>
        <v>0</v>
      </c>
    </row>
    <row r="32" spans="1:13" ht="16.5" x14ac:dyDescent="0.3">
      <c r="G32" s="89"/>
      <c r="H32" s="95"/>
      <c r="I32" s="93"/>
      <c r="J32" s="32"/>
      <c r="K32" s="30"/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thickBot="1" x14ac:dyDescent="0.25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thickTop="1" thickBot="1" x14ac:dyDescent="0.3">
      <c r="A36" s="68" t="s">
        <v>912</v>
      </c>
      <c r="D36" s="1" t="s">
        <v>901</v>
      </c>
      <c r="E36" s="106" t="s">
        <v>902</v>
      </c>
      <c r="F36" s="5"/>
      <c r="H36" s="5" t="s">
        <v>903</v>
      </c>
    </row>
    <row r="37" spans="1:13" ht="18.75" customHeight="1" thickTop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2" t="s">
        <v>914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3" x14ac:dyDescent="0.2">
      <c r="A3" s="123" t="str">
        <f>+TRANSFER!A10</f>
        <v xml:space="preserve">Transfer $25,000 judgement from Suburban Propane, for purchase of meter equipment, to 723000 Professional services to pay for testing/calibration, troubleshooting, engineering consulting, and repairs for CDFA DMS(California Department of Food &amp; Agriculture Division of Measurment Standards) large meters as agreed by Suburban Propane and Siskiyou County Department of Weights &amp; Measures. 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x14ac:dyDescent="0.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</row>
    <row r="15" spans="1:13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 x14ac:dyDescent="0.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x14ac:dyDescent="0.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x14ac:dyDescent="0.2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x14ac:dyDescent="0.2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 x14ac:dyDescent="0.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Dian Collier</cp:lastModifiedBy>
  <cp:lastPrinted>2025-05-15T17:52:04Z</cp:lastPrinted>
  <dcterms:created xsi:type="dcterms:W3CDTF">1999-03-09T18:14:26Z</dcterms:created>
  <dcterms:modified xsi:type="dcterms:W3CDTF">2025-05-15T18:31:50Z</dcterms:modified>
</cp:coreProperties>
</file>