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B8A50C5B-B429-4256-990C-7F6BBFE02E89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<sst xmlns="http://schemas.openxmlformats.org/spreadsheetml/2006/main" count="1193" uniqueCount="1136">
  <si>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</si>
  <si>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</si>
  <si>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</si>
  <si>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</si>
  <si>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</si>
  <si>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</si>
  <si>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</si>
  <si>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</si>
  <si>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</si>
  <si>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</si>
  <si>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</si>
  <si>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</si>
  <si>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</si>
  <si>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</si>
  <si>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</si>
  <si>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</si>
  <si>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</si>
  <si>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</si>
  <si>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</si>
  <si>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</si>
  <si>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</si>
  <si>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</si>
  <si>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</si>
  <si>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</si>
  <si>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</si>
  <si>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</si>
  <si>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</si>
  <si>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</si>
  <si>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</si>
  <si>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</si>
  <si>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</si>
  <si>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</si>
  <si>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</si>
  <si>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</si>
  <si>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</si>
  <si>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</si>
  <si>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</si>
  <si>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</si>
  <si>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</si>
  <si>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</si>
  <si>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</si>
  <si>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</si>
  <si>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</si>
  <si>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</si>
  <si>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</si>
  <si>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</si>
  <si>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</si>
  <si>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</si>
  <si>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</si>
  <si>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</si>
  <si>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</si>
  <si>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</si>
  <si>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</si>
  <si>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</si>
  <si>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</si>
  <si>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</si>
  <si>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</si>
  <si>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</si>
  <si>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</si>
  <si>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</si>
  <si>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</si>
  <si>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</si>
  <si>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</si>
  <si>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</si>
  <si>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</si>
  <si>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</si>
  <si>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</si>
  <si>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</si>
  <si>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</si>
  <si>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</si>
  <si>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</si>
  <si>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</si>
  <si>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</si>
  <si>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</si>
  <si>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</si>
  <si>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</si>
  <si>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</si>
  <si>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</si>
  <si>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</si>
  <si>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</si>
  <si>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</si>
  <si>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</si>
  <si>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</si>
  <si>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</si>
  <si>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</si>
  <si>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</si>
  <si>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</si>
  <si>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</si>
  <si>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</si>
  <si>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</si>
  <si>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</si>
  <si>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</si>
  <si>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</si>
  <si>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</si>
  <si>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</si>
  <si>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</si>
  <si>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</si>
  <si>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</si>
  <si>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</si>
  <si>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</si>
  <si>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</si>
  <si>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</si>
  <si>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</si>
  <si>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</si>
  <si>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</si>
  <si>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</si>
  <si>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</si>
  <si>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</si>
  <si>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</si>
  <si>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</si>
  <si>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</si>
  <si>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</si>
  <si>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</si>
  <si>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</si>
  <si>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</si>
  <si>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</si>
  <si>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</si>
  <si>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</si>
  <si>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</si>
  <si>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</si>
  <si>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</si>
  <si>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</si>
  <si>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</si>
  <si>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</si>
  <si>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</si>
  <si>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</si>
  <si>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</si>
  <si>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</si>
  <si>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</si>
  <si>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</si>
  <si>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</si>
  <si>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</si>
  <si>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</si>
  <si>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</si>
  <si>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</si>
  <si>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</si>
  <si>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</si>
  <si>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</si>
  <si>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</si>
  <si>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</si>
  <si>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</si>
  <si>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</si>
  <si>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</si>
  <si>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</si>
  <si>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</si>
  <si>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</si>
  <si>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</si>
  <si>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</si>
  <si>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</si>
  <si>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</si>
  <si>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</si>
  <si>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</si>
  <si>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</si>
  <si>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</si>
  <si>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</si>
  <si>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</si>
  <si>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</si>
  <si>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</si>
  <si>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</si>
  <si>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</si>
  <si>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</si>
  <si>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</si>
  <si>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</si>
  <si>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</si>
  <si>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</si>
  <si>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</si>
  <si>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</si>
  <si>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</si>
  <si>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</si>
  <si>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</si>
  <si>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</si>
  <si>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</si>
  <si>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</si>
  <si>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</si>
  <si>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</si>
  <si>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</si>
  <si>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</si>
  <si>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</si>
  <si>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</si>
  <si>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</si>
  <si>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</si>
  <si>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</si>
  <si>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</si>
  <si>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</si>
  <si>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</si>
  <si>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</si>
  <si>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</si>
  <si>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</si>
  <si>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</si>
  <si>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</si>
  <si>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</si>
  <si>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</si>
  <si>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</si>
  <si>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</si>
  <si>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</si>
  <si>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</si>
  <si>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</si>
  <si>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</si>
  <si>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</si>
  <si>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</si>
  <si>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</si>
  <si>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</si>
  <si>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</si>
  <si>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</si>
  <si>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</si>
  <si>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</si>
  <si>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</si>
  <si>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</si>
  <si>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</si>
  <si>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</si>
  <si>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</si>
  <si>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</si>
  <si>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</si>
  <si>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</si>
  <si>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</si>
  <si>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</si>
  <si>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</si>
  <si>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</si>
  <si>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</si>
  <si>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</si>
  <si>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</si>
  <si>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</si>
  <si>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</si>
  <si>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</si>
  <si>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</si>
  <si>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</si>
  <si>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</si>
  <si>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</si>
  <si>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</si>
  <si>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</si>
  <si>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</si>
  <si>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</si>
  <si>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</si>
  <si>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</si>
  <si>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</si>
  <si>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</si>
  <si>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</si>
  <si>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</si>
  <si>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</si>
  <si>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</si>
  <si>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</si>
  <si>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</si>
  <si>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</si>
  <si>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</si>
  <si>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</si>
  <si>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</si>
  <si>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</si>
  <si>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</si>
  <si>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</si>
  <si>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</si>
  <si>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</si>
  <si>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</si>
  <si>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</si>
  <si>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</si>
  <si>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</si>
  <si>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</si>
  <si>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</si>
  <si>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</si>
  <si>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</si>
  <si>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</si>
  <si>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</si>
  <si>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</si>
  <si>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</si>
  <si>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</si>
  <si>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</si>
  <si>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</si>
  <si>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</si>
  <si>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</si>
  <si>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</si>
  <si>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</si>
  <si>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</si>
  <si>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</si>
  <si>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</si>
  <si>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</si>
  <si>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</si>
  <si>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</si>
  <si>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</si>
  <si>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</si>
  <si>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</si>
  <si>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</si>
  <si>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</si>
  <si>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</si>
  <si>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</si>
  <si>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</si>
  <si>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</si>
  <si>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</si>
  <si>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</si>
  <si>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</si>
  <si>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</si>
  <si>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</si>
  <si>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</si>
  <si>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</si>
  <si>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</si>
  <si>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</si>
  <si>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</si>
  <si>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</si>
  <si>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</si>
  <si>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</si>
  <si>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</si>
  <si>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</si>
  <si>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</si>
  <si>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</si>
  <si>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</si>
  <si>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</si>
  <si>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</si>
  <si>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</si>
  <si>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</si>
  <si>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</si>
  <si>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</si>
  <si>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</si>
  <si>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</si>
  <si>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</si>
  <si>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</si>
  <si>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</si>
  <si>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</si>
  <si>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</si>
  <si>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</si>
  <si>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</si>
  <si>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</si>
  <si>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</si>
  <si>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</si>
  <si>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</si>
  <si>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</si>
  <si>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</si>
  <si>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</si>
  <si>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</si>
  <si>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</si>
  <si>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</si>
  <si>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</si>
  <si>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</si>
  <si>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</si>
  <si>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</si>
  <si>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</si>
  <si>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</si>
  <si>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</si>
  <si>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</si>
  <si>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</si>
  <si>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</si>
  <si>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</si>
  <si>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</si>
  <si>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</si>
  <si>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</si>
  <si>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</si>
  <si>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</si>
  <si>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</si>
  <si>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</si>
  <si>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</si>
  <si>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</si>
  <si>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</si>
  <si>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</si>
  <si>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</si>
  <si>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</si>
  <si>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</si>
  <si>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</si>
  <si>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</si>
  <si>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</si>
  <si>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</si>
  <si>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</si>
  <si>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</si>
  <si>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</si>
  <si>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</si>
  <si>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</si>
  <si>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</si>
  <si>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</si>
  <si>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</si>
  <si>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</si>
  <si>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</si>
  <si>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</si>
  <si>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</si>
  <si>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</si>
  <si>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</si>
  <si>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</si>
  <si>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</si>
  <si>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</si>
  <si>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</si>
  <si>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</si>
  <si>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</si>
  <si>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</si>
  <si>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</si>
  <si>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</si>
  <si>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</si>
  <si>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</si>
  <si>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</si>
  <si>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</si>
  <si>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</si>
  <si>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</si>
  <si>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</si>
  <si>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</si>
  <si>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</si>
  <si>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</si>
  <si>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</si>
  <si>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</si>
  <si>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</si>
  <si>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</si>
  <si>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</si>
  <si>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</si>
  <si>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</si>
  <si>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</si>
  <si>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</si>
  <si>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</si>
  <si>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</si>
  <si>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</si>
  <si>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</si>
  <si>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</si>
  <si>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</si>
  <si>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</si>
  <si>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</si>
  <si>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</si>
  <si>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</si>
  <si>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</si>
  <si>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</si>
  <si>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</si>
  <si>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</si>
  <si>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</si>
  <si>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</si>
  <si>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</si>
  <si>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</si>
  <si>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</si>
  <si>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</si>
  <si>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</si>
  <si>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</si>
  <si>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</si>
  <si>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</si>
  <si>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</si>
  <si>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</si>
  <si>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</si>
  <si>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</si>
  <si>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</si>
  <si>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</si>
  <si>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</si>
  <si>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</si>
  <si>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</si>
  <si>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</si>
  <si>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</si>
  <si>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</si>
  <si>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</si>
  <si>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</si>
  <si>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</si>
  <si>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</si>
  <si>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</si>
  <si>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</si>
  <si>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</si>
  <si>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</si>
  <si>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</si>
  <si>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</si>
  <si>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</si>
  <si>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</si>
  <si>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</si>
  <si>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</si>
  <si>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</si>
  <si>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</si>
  <si>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</si>
  <si>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</si>
  <si>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</si>
  <si>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</si>
  <si>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</si>
  <si>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</si>
  <si>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</si>
  <si>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</si>
  <si>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</si>
  <si>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</si>
  <si>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</si>
  <si>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</si>
  <si>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</si>
  <si>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</si>
  <si>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</si>
  <si>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</si>
  <si>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</si>
  <si>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</si>
  <si>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</si>
  <si>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</si>
  <si>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</si>
  <si>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</si>
  <si>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</si>
  <si>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</si>
  <si>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</si>
  <si>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</si>
  <si>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</si>
  <si>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</si>
  <si>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</si>
  <si>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</si>
  <si>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</si>
  <si>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</si>
  <si>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</si>
  <si>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</si>
  <si>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</si>
  <si>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</si>
  <si>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</si>
  <si>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</si>
  <si>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</si>
  <si>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</si>
  <si>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</si>
  <si>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</si>
  <si>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</si>
  <si>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</si>
  <si>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</si>
  <si>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</si>
  <si>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</si>
  <si>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</si>
  <si>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</si>
  <si>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</si>
  <si>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</si>
  <si>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</si>
  <si>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</si>
  <si>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</si>
  <si>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</si>
  <si>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</si>
  <si>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</si>
  <si>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</si>
  <si>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</si>
  <si>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</si>
  <si>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</si>
  <si>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</si>
  <si>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</si>
  <si>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</si>
  <si>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</si>
  <si>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</si>
  <si>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</si>
  <si>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</si>
  <si>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</si>
  <si>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</si>
  <si>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</si>
  <si>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</si>
  <si>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</si>
  <si>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</si>
  <si>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</si>
  <si>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</si>
  <si>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</si>
  <si>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</si>
  <si>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</si>
  <si>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</si>
  <si>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</si>
  <si>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</si>
  <si>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</si>
  <si>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</si>
  <si>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</si>
  <si>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</si>
  <si>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</si>
  <si>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</si>
  <si>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</si>
  <si>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</si>
  <si>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</si>
  <si>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</si>
  <si>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</si>
  <si>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</si>
  <si>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</si>
  <si>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</si>
  <si>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</si>
  <si>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</si>
  <si>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</si>
  <si>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</si>
  <si>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</si>
  <si>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</si>
  <si>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</si>
  <si>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</si>
  <si>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</si>
  <si>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</si>
  <si>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</si>
  <si>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</si>
  <si>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</si>
  <si>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</si>
  <si>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</si>
  <si>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</si>
  <si>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</si>
  <si>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</si>
  <si>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</si>
  <si>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</si>
  <si>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</si>
  <si>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</si>
  <si>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</si>
  <si>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</si>
  <si>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</si>
  <si>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</si>
  <si>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</si>
  <si>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</si>
  <si>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</si>
  <si>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</si>
  <si>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</si>
  <si>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</si>
  <si>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</si>
  <si>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</si>
  <si>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</si>
  <si>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</si>
  <si>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</si>
  <si>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</si>
  <si>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</si>
  <si>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</si>
  <si>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</si>
  <si>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</si>
  <si>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</si>
  <si>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</si>
  <si>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</si>
  <si>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</si>
  <si>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</si>
  <si>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</si>
  <si>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</si>
  <si>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</si>
  <si>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</si>
  <si>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</si>
  <si>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</si>
  <si>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</si>
  <si>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</si>
  <si>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</si>
  <si>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</si>
  <si>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</si>
  <si>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</si>
  <si>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</si>
  <si>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</si>
  <si>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</si>
  <si>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</si>
  <si>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</si>
  <si>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</si>
  <si>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</si>
  <si>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</si>
  <si>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</si>
  <si>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</si>
  <si>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</si>
  <si>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</si>
  <si>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</si>
  <si>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</si>
  <si>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</si>
  <si>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</si>
  <si>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</si>
  <si>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</si>
  <si>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</si>
  <si>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</si>
  <si>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</si>
  <si>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</si>
  <si>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</si>
  <si>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</si>
  <si>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</si>
  <si>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</si>
  <si>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</si>
  <si>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</si>
  <si>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</si>
  <si>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</si>
  <si>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</si>
  <si>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</si>
  <si>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</si>
  <si>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</si>
  <si>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</si>
  <si>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</si>
  <si>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</si>
  <si>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</si>
  <si>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</si>
  <si>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</si>
  <si>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</si>
  <si>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</si>
  <si>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</si>
  <si>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</si>
  <si>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</si>
  <si>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</si>
  <si>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</si>
  <si>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</si>
  <si>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</si>
  <si>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</si>
  <si>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</si>
  <si>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</si>
  <si>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</si>
  <si>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</si>
  <si>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</si>
  <si>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</si>
  <si>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</si>
  <si>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</si>
  <si>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</si>
  <si>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</si>
  <si>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</si>
  <si>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</si>
  <si>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</si>
  <si>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</si>
  <si>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</si>
  <si>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</si>
  <si>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</si>
  <si>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</si>
  <si>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</si>
  <si>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</si>
  <si>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</si>
  <si>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</si>
  <si>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</si>
  <si>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</si>
  <si>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</si>
  <si>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</si>
  <si>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</si>
  <si>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</si>
  <si>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</si>
  <si>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</si>
  <si>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</si>
  <si>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</si>
  <si>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</si>
  <si>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</si>
  <si>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</si>
  <si>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</si>
  <si>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</si>
  <si>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</si>
  <si>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</si>
  <si>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</si>
  <si>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</si>
  <si>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</si>
  <si>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</si>
  <si>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</si>
  <si>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</si>
  <si>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</si>
  <si>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</si>
  <si>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</si>
  <si>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</si>
  <si>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</si>
  <si>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</si>
  <si>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</si>
  <si>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</si>
  <si>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</si>
  <si>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</si>
  <si>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</si>
  <si>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</si>
  <si>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</si>
  <si>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</si>
  <si>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</si>
  <si>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</si>
  <si>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</si>
  <si>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</si>
  <si>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</si>
  <si>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</si>
  <si>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</si>
  <si>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</si>
  <si>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</si>
  <si>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</si>
  <si>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</si>
  <si>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</si>
  <si>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</si>
  <si>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</si>
  <si>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</si>
  <si>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</si>
  <si>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</si>
  <si>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</si>
  <si>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</si>
  <si>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</si>
  <si>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</si>
  <si>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</si>
  <si>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</si>
  <si>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</si>
  <si>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</si>
  <si>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</si>
  <si>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</si>
  <si>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</si>
  <si>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</si>
  <si>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</si>
  <si>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</si>
  <si>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</si>
  <si>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</si>
  <si>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</si>
  <si>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</si>
  <si>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</si>
  <si>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</si>
  <si>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</si>
  <si>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</si>
  <si>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</si>
  <si>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</si>
  <si>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</si>
  <si>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</si>
  <si>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</si>
  <si>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</si>
  <si>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</si>
  <si>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</si>
  <si>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</si>
  <si>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</si>
  <si>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</si>
  <si>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</si>
  <si>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</si>
  <si>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</si>
  <si>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</si>
  <si>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</si>
  <si>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</si>
  <si>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</si>
  <si>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</si>
  <si>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</si>
  <si>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</si>
  <si>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</si>
  <si>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</si>
  <si>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</si>
  <si>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</si>
  <si>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</si>
  <si>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</si>
  <si>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</si>
  <si>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</si>
  <si>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</si>
  <si>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</si>
  <si>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</si>
  <si>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</si>
  <si>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</si>
  <si>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</si>
  <si>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</si>
  <si>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</si>
  <si>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</si>
  <si>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</si>
  <si>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</si>
  <si>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</si>
  <si>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</si>
  <si>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</si>
  <si>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</si>
  <si>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</si>
  <si>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</si>
  <si>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</si>
  <si>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</si>
  <si>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</si>
  <si>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</si>
  <si>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</si>
  <si>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</si>
  <si>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</si>
  <si>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</si>
  <si>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</si>
  <si>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</si>
  <si>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</si>
  <si>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</si>
  <si>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</si>
  <si>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</si>
  <si>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</si>
  <si>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</si>
  <si>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</si>
  <si>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</si>
  <si>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</si>
  <si>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</si>
  <si>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</si>
  <si>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</si>
  <si>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</si>
  <si>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</si>
  <si>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</si>
  <si>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</si>
  <si>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</si>
  <si>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</si>
  <si>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</si>
  <si>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</si>
  <si>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</si>
  <si>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</si>
  <si>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</si>
  <si>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</si>
  <si>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</si>
  <si>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</si>
  <si>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</si>
  <si>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</si>
  <si>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</si>
  <si>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</si>
  <si>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</si>
  <si>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</si>
  <si>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</si>
  <si>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</si>
  <si>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</si>
  <si>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</si>
  <si>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</si>
  <si>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</si>
  <si>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</si>
  <si>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</si>
  <si>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</si>
  <si>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</si>
  <si>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</si>
  <si>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</si>
  <si>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</si>
  <si>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</si>
  <si>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</si>
  <si>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</si>
  <si>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</si>
  <si>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</si>
  <si>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</si>
  <si>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</si>
  <si>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</si>
  <si>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</si>
  <si>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</si>
  <si>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</si>
  <si>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</si>
  <si>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</si>
  <si>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</si>
  <si>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</si>
  <si>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</si>
  <si>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</si>
  <si>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</si>
  <si>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</si>
  <si>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</si>
  <si>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</si>
  <si>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</si>
  <si>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</si>
  <si>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</si>
  <si>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</si>
  <si>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</si>
  <si>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</si>
  <si>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</si>
  <si>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</si>
  <si>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</si>
  <si>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</si>
  <si>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</si>
  <si>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</si>
  <si>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</si>
  <si>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</si>
  <si>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</si>
  <si>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</si>
  <si>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</si>
  <si>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</si>
  <si>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</si>
  <si>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</si>
  <si>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</si>
  <si>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</si>
  <si>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</si>
  <si>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</si>
  <si>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</si>
  <si>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</si>
  <si>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</si>
  <si>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</si>
  <si>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</si>
  <si>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</si>
  <si>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</si>
  <si>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</si>
  <si>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</si>
  <si>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</si>
  <si>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</si>
  <si>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</si>
  <si>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</si>
  <si>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</si>
  <si>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</si>
  <si>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</si>
  <si>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</si>
  <si>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</si>
  <si>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</si>
  <si>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</si>
  <si>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</si>
  <si>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</si>
  <si>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</si>
  <si>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</si>
  <si>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</si>
  <si>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</si>
  <si>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</si>
  <si>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</si>
  <si>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</si>
  <si>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</si>
  <si>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</si>
  <si>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</si>
  <si>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</si>
  <si>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</si>
  <si>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</si>
  <si>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</si>
  <si>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</si>
  <si>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</si>
  <si>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</si>
  <si>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</si>
  <si>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</si>
  <si>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</si>
  <si>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</si>
  <si>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</si>
  <si>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</si>
  <si>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</si>
  <si>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</si>
  <si>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</si>
  <si>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</si>
  <si>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</si>
  <si>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</si>
  <si>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</si>
  <si>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</si>
  <si>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</si>
  <si>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</si>
  <si>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</si>
  <si>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</si>
  <si>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</si>
  <si>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</si>
  <si>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</si>
  <si>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</si>
  <si>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</si>
  <si>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</si>
  <si>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</si>
  <si>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</si>
  <si>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</si>
  <si>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</si>
  <si>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</si>
  <si>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</si>
  <si>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</si>
  <si>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</si>
  <si>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</si>
  <si>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</si>
  <si>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</si>
  <si>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</si>
  <si>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</si>
  <si>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</si>
  <si>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</si>
  <si>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</si>
  <si>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</si>
  <si>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</si>
  <si>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</si>
  <si>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</si>
  <si>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</si>
  <si>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</si>
  <si>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</si>
  <si>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</si>
  <si>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</si>
  <si>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</si>
  <si>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</si>
  <si>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</si>
  <si>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</si>
  <si>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</si>
  <si>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</si>
  <si>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</si>
  <si>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</si>
  <si>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</si>
  <si>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</si>
  <si>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</si>
  <si>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</si>
  <si>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</si>
  <si>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</si>
  <si>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</si>
  <si>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</si>
  <si>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</si>
  <si>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</si>
  <si>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</si>
  <si>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</si>
  <si>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</si>
  <si>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</si>
  <si>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</si>
  <si>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</si>
  <si>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</si>
  <si>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</si>
  <si>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</si>
  <si>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</si>
  <si>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</si>
  <si>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</si>
  <si>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</si>
  <si>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</si>
  <si>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</si>
  <si>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</si>
  <si>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</si>
  <si>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</si>
  <si>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</si>
  <si>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</si>
  <si>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</si>
  <si>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</si>
  <si>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</si>
  <si>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</si>
  <si>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</si>
  <si>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</si>
  <si>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</si>
  <si>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</si>
  <si>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</si>
  <si>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</si>
  <si>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</si>
  <si>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</si>
  <si>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</si>
  <si>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</si>
  <si>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</si>
  <si>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</si>
  <si>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</si>
  <si>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</si>
  <si>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</si>
  <si>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</si>
  <si>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</si>
  <si>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</si>
  <si>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</si>
  <si>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</si>
  <si>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</si>
  <si>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</si>
  <si>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</si>
  <si>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</si>
  <si>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</si>
  <si>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</si>
  <si>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</si>
  <si>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</si>
  <si>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</si>
  <si>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</si>
  <si>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</si>
  <si>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</si>
  <si>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</si>
  <si>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</si>
  <si>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</si>
  <si>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</si>
  <si>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</si>
  <si>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</si>
  <si>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</si>
  <si>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</si>
  <si>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</si>
  <si>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</si>
  <si>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</si>
  <si>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</si>
  <si>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</si>
  <si>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</si>
  <si>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</si>
  <si>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</si>
  <si>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</si>
  <si>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</si>
  <si>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</si>
  <si>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</si>
  <si>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</si>
  <si>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</si>
  <si>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</si>
  <si>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</si>
  <si>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</si>
  <si>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</si>
  <si>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</si>
  <si>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</si>
  <si>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</si>
  <si>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</si>
  <si>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</si>
  <si>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</si>
  <si>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</si>
  <si>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</si>
  <si>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</si>
  <si>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</si>
  <si>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</si>
  <si>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</si>
  <si>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</si>
  <si>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</si>
  <si>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</si>
  <si>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</si>
  <si>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</si>
  <si>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</si>
  <si>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</si>
  <si>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</si>
  <si>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</si>
  <si>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</si>
  <si>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</si>
  <si>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</si>
  <si>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</si>
  <si>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</si>
  <si>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</si>
  <si>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</si>
  <si>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</si>
  <si>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</si>
  <si>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</si>
  <si>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</si>
  <si>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</si>
  <si>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</si>
  <si>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</si>
  <si>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</si>
  <si>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</si>
  <si>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</si>
  <si>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</si>
  <si>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</si>
  <si>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</si>
  <si>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</si>
  <si>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</si>
  <si>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</si>
  <si>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</si>
  <si>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</si>
  <si>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</si>
  <si>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Reallocation of 24/25 Project. Reallocate fromIT Server Room upgrades project to Administration Building 1312 Fairlane Roof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</si>
</sst>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K6" sqref="K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COURTHOUSE &amp; GROUNDS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45748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761010</v>
      </c>
      <c r="D17" s="29" t="str">
        <f>+VLOOKUP(+C17,ACCT!$A:$B,2,FALSE)</f>
        <v>BUILDING &amp; IMPROVEMENTS</v>
      </c>
      <c r="E17" s="42"/>
      <c r="F17" s="58">
        <v>33000</v>
      </c>
      <c r="G17" s="7"/>
      <c r="H17" s="89">
        <v>1001</v>
      </c>
      <c r="I17" s="89">
        <v>107010</v>
      </c>
      <c r="J17" s="91">
        <v>761010</v>
      </c>
      <c r="K17" s="92" t="str">
        <f>+VLOOKUP(+J17,ACCT!$A:$B,2,FALSE)</f>
        <v>BUILDING &amp; IMPROVEMENTS</v>
      </c>
      <c r="L17" s="42"/>
      <c r="M17" s="58">
        <v>33000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33000</v>
      </c>
      <c r="G30" s="39"/>
      <c r="H30" s="93"/>
      <c r="I30" s="93"/>
      <c r="J30" s="94"/>
      <c r="K30" s="95" t="s">
        <v>18</v>
      </c>
      <c r="L30" s="32"/>
      <c r="M30" s="59">
        <f>SUM(M17:M29)</f>
        <v>33000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2025-03-25T15:04:22Z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