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bookViews>
    <workbookView xWindow="0" yWindow="0" windowWidth="28800" windowHeight="11700" firstSheet="2" activeTab="2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<sst xmlns="http://schemas.openxmlformats.org/spreadsheetml/2006/main" count="1193" uniqueCount="1136">
  <si>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</si>
  <si>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</si>
  <si>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</si>
  <si>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</si>
  <si>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</si>
  <si>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</si>
  <si>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</si>
  <si>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</si>
  <si>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</si>
  <si>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</si>
  <si>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</si>
  <si>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</si>
  <si>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</si>
  <si>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</si>
  <si>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</si>
  <si>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</si>
  <si>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</si>
  <si>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</si>
  <si>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</si>
  <si>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</si>
  <si>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</si>
  <si>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</si>
  <si>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</si>
  <si>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</si>
  <si>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</si>
  <si>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</si>
  <si>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</si>
  <si>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</si>
  <si>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</si>
  <si>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</si>
  <si>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</si>
  <si>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</si>
  <si>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</si>
  <si>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</si>
  <si>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</si>
  <si>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</si>
  <si>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</si>
  <si>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</si>
  <si>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</si>
  <si>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</si>
  <si>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</si>
  <si>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</si>
  <si>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</si>
  <si>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</si>
  <si>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</si>
  <si>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</si>
  <si>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</si>
  <si>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</si>
  <si>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</si>
  <si>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</si>
  <si>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</si>
  <si>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</si>
  <si>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</si>
  <si>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</si>
  <si>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</si>
  <si>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</si>
  <si>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</si>
  <si>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</si>
  <si>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</si>
  <si>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</si>
  <si>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</si>
  <si>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</si>
  <si>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</si>
  <si>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</si>
  <si>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</si>
  <si>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</si>
  <si>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</si>
  <si>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</si>
  <si>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</si>
  <si>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</si>
  <si>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</si>
  <si>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</si>
  <si>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</si>
  <si>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</si>
  <si>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</si>
  <si>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</si>
  <si>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</si>
  <si>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</si>
  <si>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</si>
  <si>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</si>
  <si>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</si>
  <si>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</si>
  <si>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</si>
  <si>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</si>
  <si>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</si>
  <si>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</si>
  <si>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</si>
  <si>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</si>
  <si>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</si>
  <si>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</si>
  <si>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</si>
  <si>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</si>
  <si>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</si>
  <si>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</si>
  <si>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</si>
  <si>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</si>
  <si>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</si>
  <si>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</si>
  <si>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</si>
  <si>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</si>
  <si>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</si>
  <si>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</si>
  <si>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</si>
  <si>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</si>
  <si>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</si>
  <si>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</si>
  <si>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</si>
  <si>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</si>
  <si>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</si>
  <si>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</si>
  <si>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</si>
  <si>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</si>
  <si>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</si>
  <si>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</si>
  <si>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</si>
  <si>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</si>
  <si>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</si>
  <si>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</si>
  <si>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</si>
  <si>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</si>
  <si>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</si>
  <si>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</si>
  <si>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</si>
  <si>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</si>
  <si>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</si>
  <si>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</si>
  <si>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</si>
  <si>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</si>
  <si>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</si>
  <si>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</si>
  <si>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</si>
  <si>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</si>
  <si>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</si>
  <si>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</si>
  <si>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</si>
  <si>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</si>
  <si>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</si>
  <si>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</si>
  <si>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</si>
  <si>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</si>
  <si>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</si>
  <si>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</si>
  <si>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</si>
  <si>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</si>
  <si>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</si>
  <si>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</si>
  <si>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</si>
  <si>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</si>
  <si>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</si>
  <si>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</si>
  <si>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</si>
  <si>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</si>
  <si>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</si>
  <si>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</si>
  <si>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</si>
  <si>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</si>
  <si>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</si>
  <si>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</si>
  <si>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</si>
  <si>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</si>
  <si>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</si>
  <si>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</si>
  <si>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</si>
  <si>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</si>
  <si>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</si>
  <si>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</si>
  <si>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</si>
  <si>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</si>
  <si>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</si>
  <si>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</si>
  <si>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</si>
  <si>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</si>
  <si>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</si>
  <si>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</si>
  <si>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</si>
  <si>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</si>
  <si>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</si>
  <si>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</si>
  <si>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</si>
  <si>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</si>
  <si>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</si>
  <si>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</si>
  <si>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</si>
  <si>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</si>
  <si>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</si>
  <si>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</si>
  <si>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</si>
  <si>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</si>
  <si>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</si>
  <si>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</si>
  <si>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</si>
  <si>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</si>
  <si>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</si>
  <si>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</si>
  <si>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</si>
  <si>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</si>
  <si>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</si>
  <si>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</si>
  <si>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</si>
  <si>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</si>
  <si>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</si>
  <si>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</si>
  <si>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</si>
  <si>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</si>
  <si>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</si>
  <si>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</si>
  <si>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</si>
  <si>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</si>
  <si>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</si>
  <si>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</si>
  <si>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</si>
  <si>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</si>
  <si>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</si>
  <si>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</si>
  <si>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</si>
  <si>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</si>
  <si>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</si>
  <si>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</si>
  <si>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</si>
  <si>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</si>
  <si>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</si>
  <si>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</si>
  <si>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</si>
  <si>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</si>
  <si>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</si>
  <si>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</si>
  <si>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</si>
  <si>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</si>
  <si>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</si>
  <si>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</si>
  <si>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</si>
  <si>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</si>
  <si>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</si>
  <si>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</si>
  <si>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</si>
  <si>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</si>
  <si>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</si>
  <si>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</si>
  <si>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</si>
  <si>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</si>
  <si>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</si>
  <si>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</si>
  <si>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</si>
  <si>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</si>
  <si>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</si>
  <si>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</si>
  <si>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</si>
  <si>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</si>
  <si>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</si>
  <si>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</si>
  <si>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</si>
  <si>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</si>
  <si>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</si>
  <si>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</si>
  <si>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</si>
  <si>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</si>
  <si>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</si>
  <si>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</si>
  <si>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</si>
  <si>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</si>
  <si>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</si>
  <si>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</si>
  <si>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</si>
  <si>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</si>
  <si>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</si>
  <si>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</si>
  <si>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</si>
  <si>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</si>
  <si>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</si>
  <si>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</si>
  <si>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</si>
  <si>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</si>
  <si>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</si>
  <si>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</si>
  <si>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</si>
  <si>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</si>
  <si>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</si>
  <si>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</si>
  <si>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</si>
  <si>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</si>
  <si>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</si>
  <si>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</si>
  <si>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</si>
  <si>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</si>
  <si>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</si>
  <si>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</si>
  <si>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</si>
  <si>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</si>
  <si>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</si>
  <si>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</si>
  <si>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</si>
  <si>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</si>
  <si>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</si>
  <si>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</si>
  <si>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</si>
  <si>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</si>
  <si>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</si>
  <si>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</si>
  <si>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</si>
  <si>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</si>
  <si>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</si>
  <si>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</si>
  <si>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</si>
  <si>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</si>
  <si>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</si>
  <si>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</si>
  <si>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</si>
  <si>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</si>
  <si>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</si>
  <si>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</si>
  <si>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</si>
  <si>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</si>
  <si>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</si>
  <si>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</si>
  <si>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</si>
  <si>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</si>
  <si>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</si>
  <si>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</si>
  <si>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</si>
  <si>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</si>
  <si>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</si>
  <si>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</si>
  <si>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</si>
  <si>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</si>
  <si>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</si>
  <si>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</si>
  <si>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</si>
  <si>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</si>
  <si>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</si>
  <si>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</si>
  <si>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</si>
  <si>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</si>
  <si>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</si>
  <si>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</si>
  <si>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</si>
  <si>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</si>
  <si>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</si>
  <si>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</si>
  <si>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</si>
  <si>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</si>
  <si>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</si>
  <si>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</si>
  <si>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</si>
  <si>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</si>
  <si>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</si>
  <si>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</si>
  <si>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</si>
  <si>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</si>
  <si>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</si>
  <si>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</si>
  <si>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</si>
  <si>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</si>
  <si>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</si>
  <si>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</si>
  <si>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</si>
  <si>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</si>
  <si>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</si>
  <si>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</si>
  <si>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</si>
  <si>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</si>
  <si>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</si>
  <si>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</si>
  <si>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</si>
  <si>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</si>
  <si>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</si>
  <si>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</si>
  <si>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</si>
  <si>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</si>
  <si>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</si>
  <si>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</si>
  <si>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</si>
  <si>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</si>
  <si>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</si>
  <si>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</si>
  <si>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</si>
  <si>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</si>
  <si>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</si>
  <si>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</si>
  <si>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</si>
  <si>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</si>
  <si>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</si>
  <si>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</si>
  <si>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</si>
  <si>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</si>
  <si>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</si>
  <si>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</si>
  <si>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</si>
  <si>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</si>
  <si>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</si>
  <si>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</si>
  <si>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</si>
  <si>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</si>
  <si>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</si>
  <si>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</si>
  <si>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</si>
  <si>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</si>
  <si>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</si>
  <si>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</si>
  <si>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</si>
  <si>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</si>
  <si>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</si>
  <si>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</si>
  <si>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</si>
  <si>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</si>
  <si>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</si>
  <si>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</si>
  <si>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</si>
  <si>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</si>
  <si>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</si>
  <si>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</si>
  <si>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</si>
  <si>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</si>
  <si>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</si>
  <si>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</si>
  <si>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</si>
  <si>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</si>
  <si>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</si>
  <si>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</si>
  <si>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</si>
  <si>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</si>
  <si>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</si>
  <si>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</si>
  <si>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</si>
  <si>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</si>
  <si>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</si>
  <si>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</si>
  <si>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</si>
  <si>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</si>
  <si>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</si>
  <si>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</si>
  <si>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</si>
  <si>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</si>
  <si>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</si>
  <si>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</si>
  <si>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</si>
  <si>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</si>
  <si>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</si>
  <si>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</si>
  <si>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</si>
  <si>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</si>
  <si>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</si>
  <si>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</si>
  <si>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</si>
  <si>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</si>
  <si>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</si>
  <si>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</si>
  <si>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</si>
  <si>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</si>
  <si>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</si>
  <si>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</si>
  <si>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</si>
  <si>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</si>
  <si>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</si>
  <si>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</si>
  <si>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</si>
  <si>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</si>
  <si>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</si>
  <si>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</si>
  <si>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</si>
  <si>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</si>
  <si>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</si>
  <si>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</si>
  <si>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</si>
  <si>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</si>
  <si>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</si>
  <si>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</si>
  <si>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</si>
  <si>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</si>
  <si>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</si>
  <si>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</si>
  <si>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</si>
  <si>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</si>
  <si>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</si>
  <si>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</si>
  <si>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</si>
  <si>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</si>
  <si>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</si>
  <si>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</si>
  <si>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</si>
  <si>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</si>
  <si>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</si>
  <si>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</si>
  <si>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</si>
  <si>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</si>
  <si>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</si>
  <si>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</si>
  <si>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</si>
  <si>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</si>
  <si>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</si>
  <si>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</si>
  <si>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</si>
  <si>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</si>
  <si>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</si>
  <si>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</si>
  <si>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</si>
  <si>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</si>
  <si>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</si>
  <si>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</si>
  <si>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</si>
  <si>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</si>
  <si>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</si>
  <si>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</si>
  <si>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</si>
  <si>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</si>
  <si>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</si>
  <si>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</si>
  <si>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</si>
  <si>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</si>
  <si>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</si>
  <si>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</si>
  <si>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</si>
  <si>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</si>
  <si>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</si>
  <si>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</si>
  <si>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</si>
  <si>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</si>
  <si>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</si>
  <si>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</si>
  <si>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</si>
  <si>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</si>
  <si>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</si>
  <si>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</si>
  <si>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</si>
  <si>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</si>
  <si>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</si>
  <si>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</si>
  <si>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</si>
  <si>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</si>
  <si>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</si>
  <si>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</si>
  <si>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</si>
  <si>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</si>
  <si>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</si>
  <si>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</si>
  <si>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</si>
  <si>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</si>
  <si>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</si>
  <si>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</si>
  <si>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</si>
  <si>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</si>
  <si>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</si>
  <si>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</si>
  <si>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</si>
  <si>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</si>
  <si>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</si>
  <si>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</si>
  <si>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</si>
  <si>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</si>
  <si>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</si>
  <si>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</si>
  <si>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</si>
  <si>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</si>
  <si>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</si>
  <si>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</si>
  <si>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</si>
  <si>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</si>
  <si>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</si>
  <si>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</si>
  <si>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</si>
  <si>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</si>
  <si>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</si>
  <si>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</si>
  <si>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</si>
  <si>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</si>
  <si>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</si>
  <si>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</si>
  <si>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</si>
  <si>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</si>
  <si>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</si>
  <si>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</si>
  <si>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</si>
  <si>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</si>
  <si>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</si>
  <si>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</si>
  <si>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</si>
  <si>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</si>
  <si>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</si>
  <si>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</si>
  <si>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</si>
  <si>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</si>
  <si>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</si>
  <si>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</si>
  <si>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</si>
  <si>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</si>
  <si>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</si>
  <si>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</si>
  <si>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</si>
  <si>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</si>
  <si>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</si>
  <si>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</si>
  <si>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</si>
  <si>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</si>
  <si>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</si>
  <si>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</si>
  <si>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</si>
  <si>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</si>
  <si>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</si>
  <si>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</si>
  <si>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</si>
  <si>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</si>
  <si>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</si>
  <si>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</si>
  <si>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</si>
  <si>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</si>
  <si>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</si>
  <si>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</si>
  <si>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</si>
  <si>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</si>
  <si>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</si>
  <si>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</si>
  <si>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</si>
  <si>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</si>
  <si>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</si>
  <si>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</si>
  <si>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</si>
  <si>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</si>
  <si>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</si>
  <si>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</si>
  <si>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</si>
  <si>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</si>
  <si>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</si>
  <si>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</si>
  <si>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</si>
  <si>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</si>
  <si>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</si>
  <si>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</si>
  <si>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</si>
  <si>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</si>
  <si>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</si>
  <si>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</si>
  <si>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</si>
  <si>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</si>
  <si>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</si>
  <si>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</si>
  <si>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</si>
  <si>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</si>
  <si>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</si>
  <si>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</si>
  <si>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</si>
  <si>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</si>
  <si>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</si>
  <si>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</si>
  <si>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</si>
  <si>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</si>
  <si>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</si>
  <si>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</si>
  <si>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</si>
  <si>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</si>
  <si>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</si>
  <si>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</si>
  <si>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</si>
  <si>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</si>
  <si>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</si>
  <si>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</si>
  <si>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</si>
  <si>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</si>
  <si>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</si>
  <si>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</si>
  <si>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</si>
  <si>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</si>
  <si>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</si>
  <si>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</si>
  <si>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</si>
  <si>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</si>
  <si>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</si>
  <si>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</si>
  <si>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</si>
  <si>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</si>
  <si>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</si>
  <si>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</si>
  <si>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</si>
  <si>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</si>
  <si>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</si>
  <si>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</si>
  <si>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</si>
  <si>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</si>
  <si>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</si>
  <si>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</si>
  <si>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</si>
  <si>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</si>
  <si>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</si>
  <si>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</si>
  <si>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</si>
  <si>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</si>
  <si>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</si>
  <si>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</si>
  <si>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</si>
  <si>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</si>
  <si>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</si>
  <si>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</si>
  <si>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</si>
  <si>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</si>
  <si>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</si>
  <si>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</si>
  <si>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</si>
  <si>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</si>
  <si>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</si>
  <si>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</si>
  <si>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</si>
  <si>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</si>
  <si>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</si>
  <si>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</si>
  <si>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</si>
  <si>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</si>
  <si>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</si>
  <si>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</si>
  <si>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</si>
  <si>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</si>
  <si>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</si>
  <si>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</si>
  <si>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</si>
  <si>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</si>
  <si>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</si>
  <si>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</si>
  <si>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</si>
  <si>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</si>
  <si>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</si>
  <si>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</si>
  <si>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</si>
  <si>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</si>
  <si>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</si>
  <si>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</si>
  <si>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</si>
  <si>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</si>
  <si>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</si>
  <si>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</si>
  <si>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</si>
  <si>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</si>
  <si>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</si>
  <si>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</si>
  <si>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</si>
  <si>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</si>
  <si>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</si>
  <si>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</si>
  <si>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</si>
  <si>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</si>
  <si>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</si>
  <si>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</si>
  <si>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</si>
  <si>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</si>
  <si>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</si>
  <si>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</si>
  <si>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</si>
  <si>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</si>
  <si>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</si>
  <si>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</si>
  <si>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</si>
  <si>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</si>
  <si>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</si>
  <si>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</si>
  <si>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</si>
  <si>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</si>
  <si>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</si>
  <si>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</si>
  <si>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</si>
  <si>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</si>
  <si>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</si>
  <si>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</si>
  <si>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</si>
  <si>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</si>
  <si>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</si>
  <si>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</si>
  <si>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</si>
  <si>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</si>
  <si>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</si>
  <si>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</si>
  <si>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</si>
  <si>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</si>
  <si>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</si>
  <si>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</si>
  <si>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</si>
  <si>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</si>
  <si>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</si>
  <si>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</si>
  <si>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</si>
  <si>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</si>
  <si>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</si>
  <si>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</si>
  <si>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</si>
  <si>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</si>
  <si>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</si>
  <si>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</si>
  <si>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</si>
  <si>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</si>
  <si>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</si>
  <si>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</si>
  <si>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</si>
  <si>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</si>
  <si>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</si>
  <si>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</si>
  <si>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</si>
  <si>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</si>
  <si>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</si>
  <si>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</si>
  <si>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</si>
  <si>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</si>
  <si>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</si>
  <si>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</si>
  <si>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</si>
  <si>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</si>
  <si>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</si>
  <si>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</si>
  <si>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</si>
  <si>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</si>
  <si>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</si>
  <si>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</si>
  <si>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</si>
  <si>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</si>
  <si>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</si>
  <si>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</si>
  <si>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</si>
  <si>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</si>
  <si>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</si>
  <si>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</si>
  <si>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</si>
  <si>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</si>
  <si>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</si>
  <si>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</si>
  <si>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</si>
  <si>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</si>
  <si>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</si>
  <si>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</si>
  <si>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</si>
  <si>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</si>
  <si>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</si>
  <si>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</si>
  <si>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</si>
  <si>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</si>
  <si>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</si>
  <si>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</si>
  <si>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</si>
  <si>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</si>
  <si>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</si>
  <si>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</si>
  <si>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</si>
  <si>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</si>
  <si>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</si>
  <si>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</si>
  <si>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</si>
  <si>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</si>
  <si>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</si>
  <si>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</si>
  <si>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</si>
  <si>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</si>
  <si>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</si>
  <si>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</si>
  <si>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</si>
  <si>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</si>
  <si>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</si>
  <si>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</si>
  <si>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</si>
  <si>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</si>
  <si>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</si>
  <si>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</si>
  <si>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</si>
  <si>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</si>
  <si>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</si>
  <si>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</si>
  <si>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</si>
  <si>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</si>
  <si>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</si>
  <si>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</si>
  <si>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</si>
  <si>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</si>
  <si>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</si>
  <si>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</si>
  <si>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</si>
  <si>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</si>
  <si>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</si>
  <si>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</si>
  <si>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</si>
  <si>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</si>
  <si>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</si>
  <si>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</si>
  <si>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</si>
  <si>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</si>
  <si>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</si>
  <si>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</si>
  <si>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</si>
  <si>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</si>
  <si>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</si>
  <si>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</si>
  <si>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</si>
  <si>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</si>
  <si>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</si>
  <si>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</si>
  <si>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</si>
  <si>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</si>
  <si>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</si>
  <si>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</si>
  <si>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</si>
  <si>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</si>
  <si>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</si>
  <si>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</si>
  <si>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</si>
  <si>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</si>
  <si>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</si>
  <si>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</si>
  <si>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</si>
  <si>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</si>
  <si>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</si>
  <si>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</si>
  <si>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</si>
  <si>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</si>
  <si>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</si>
  <si>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</si>
  <si>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</si>
  <si>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</si>
  <si>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</si>
  <si>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</si>
  <si>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</si>
  <si>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</si>
  <si>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</si>
  <si>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</si>
  <si>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</si>
  <si>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</si>
  <si>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</si>
  <si>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</si>
  <si>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</si>
  <si>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</si>
  <si>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</si>
  <si>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</si>
  <si>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</si>
  <si>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</si>
  <si>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</si>
  <si>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</si>
  <si>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</si>
  <si>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</si>
  <si>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</si>
  <si>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</si>
  <si>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</si>
  <si>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</si>
  <si>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</si>
  <si>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</si>
  <si>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</si>
  <si>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</si>
  <si>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</si>
  <si>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</si>
  <si>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</si>
  <si>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</si>
  <si>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</si>
  <si>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</si>
  <si>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</si>
  <si>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</si>
  <si>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</si>
  <si>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</si>
  <si>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</si>
  <si>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</si>
  <si>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</si>
  <si>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</si>
  <si>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</si>
  <si>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</si>
  <si>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</si>
  <si>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</si>
  <si>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</si>
  <si>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</si>
  <si>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</si>
  <si>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</si>
  <si>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</si>
  <si>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</si>
  <si>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</si>
  <si>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</si>
  <si>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</si>
  <si>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</si>
  <si>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</si>
  <si>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</si>
  <si>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</si>
  <si>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</si>
  <si>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</si>
  <si>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</si>
  <si>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</si>
  <si>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</si>
  <si>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</si>
  <si>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</si>
  <si>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</si>
  <si>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</si>
  <si>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</si>
  <si>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</si>
  <si>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</si>
  <si>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</si>
  <si>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</si>
  <si>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</si>
  <si>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</si>
  <si>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</si>
  <si>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</si>
  <si>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</si>
  <si>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</si>
  <si>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</si>
  <si>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</si>
  <si>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</si>
  <si>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</si>
  <si>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</si>
  <si>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</si>
  <si>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</si>
  <si>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</si>
  <si>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</si>
  <si>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</si>
  <si>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</si>
  <si>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</si>
  <si>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</si>
  <si>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</si>
  <si>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</si>
  <si>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</si>
  <si>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</si>
  <si>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</si>
  <si>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</si>
  <si>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</si>
  <si>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</si>
  <si>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</si>
  <si>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</si>
  <si>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</si>
  <si>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</si>
  <si>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</si>
  <si>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</si>
  <si>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</si>
  <si>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</si>
  <si>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</si>
  <si>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</si>
  <si>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</si>
  <si>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</si>
  <si>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</si>
  <si>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</si>
  <si>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</si>
  <si>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</si>
  <si>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</si>
  <si>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</si>
  <si>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</si>
  <si>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</si>
  <si>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</si>
  <si>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</si>
  <si>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</si>
  <si>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</si>
  <si>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</si>
  <si>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</si>
  <si>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</si>
  <si>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</si>
  <si>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</si>
  <si>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</si>
  <si>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</si>
  <si>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</si>
  <si>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</si>
  <si>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</si>
  <si>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</si>
  <si>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</si>
  <si>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</si>
  <si>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</si>
  <si>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</si>
  <si>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</si>
  <si>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</si>
  <si>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</si>
  <si>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</si>
  <si>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</si>
  <si>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</si>
  <si>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</si>
  <si>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</si>
  <si>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</si>
  <si>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</si>
  <si>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</si>
  <si>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</si>
  <si>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</si>
  <si>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</si>
  <si>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</si>
  <si>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</si>
  <si>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</si>
  <si>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</si>
  <si>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</si>
  <si>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</si>
  <si>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</si>
  <si>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</si>
  <si>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</si>
  <si>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</si>
  <si>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</si>
  <si>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</si>
  <si>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</si>
  <si>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</si>
  <si>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</si>
  <si>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</si>
  <si>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</si>
  <si>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</si>
  <si>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</si>
  <si>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</si>
  <si>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</si>
  <si>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</si>
  <si>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</si>
  <si>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</si>
  <si>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</si>
  <si>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</si>
  <si>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</si>
  <si>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</si>
  <si>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</si>
  <si>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</si>
  <si>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</si>
  <si>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</si>
  <si>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</si>
  <si>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</si>
  <si>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</si>
  <si>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</si>
  <si>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</si>
  <si>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</si>
  <si>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</si>
  <si>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</si>
  <si>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</si>
  <si>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</si>
  <si>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</si>
  <si>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</si>
  <si>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</si>
  <si>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</si>
  <si>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</si>
  <si>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</si>
  <si>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</si>
  <si>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</si>
  <si>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</si>
  <si>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</si>
  <si>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</si>
  <si>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</si>
  <si>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</si>
  <si>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</si>
  <si>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</si>
  <si>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</si>
  <si>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</si>
  <si>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</si>
  <si>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</si>
  <si>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</si>
  <si>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</si>
  <si>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</si>
  <si>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</si>
  <si>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</si>
  <si>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</si>
  <si>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</si>
  <si>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</si>
  <si>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</si>
  <si>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</si>
  <si>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</si>
  <si>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</si>
  <si>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</si>
  <si>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Contract Bonds with Ray-Mac for HVAC units for the Admin Center 1312 Fairlane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</si>
</sst>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tabSelected="1" workbookViewId="0">
      <selection activeCell="N17" sqref="N17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6" t="s">
        <v>0</v>
      </c>
      <c r="G1" s="116"/>
      <c r="H1" s="116"/>
      <c r="I1" s="116"/>
      <c r="J1" s="116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19"/>
    </row>
    <row r="3" spans="1:13" ht="6" customHeight="1" thickBot="1" x14ac:dyDescent="0.3">
      <c r="L3" s="120"/>
      <c r="M3" s="121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22" t="str">
        <f>+VLOOKUP(I17,ORG!A3:B291,2,FALSE)</f>
        <v>COURTHOUSE &amp; GROUNDS</v>
      </c>
      <c r="E5" s="122"/>
      <c r="F5" s="122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45566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0" t="s">
        <v>1135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s="1" customFormat="1" ht="15" customHeight="1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s="1" customFormat="1" ht="69.7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723000</v>
      </c>
      <c r="D17" s="103" t="str">
        <f>+VLOOKUP(+C17,ACCT!$A:$B,2,FALSE)</f>
        <v>PROFESSIONAL &amp; SPECIALIZED SERVICES</v>
      </c>
      <c r="E17" s="44"/>
      <c r="F17" s="61">
        <v>2500</v>
      </c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2500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/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2500</v>
      </c>
      <c r="G30" s="41"/>
      <c r="H30" s="96"/>
      <c r="I30" s="96"/>
      <c r="J30" s="97"/>
      <c r="K30" s="98" t="s">
        <v>18</v>
      </c>
      <c r="L30" s="33"/>
      <c r="M30" s="62">
        <f>SUM(M17:M29)</f>
        <v>2500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e">
        <f>+#REF!</f>
        <v>#REF!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2024-06-26T17:20:30Z</cp:lastPrinted>
  <dcterms:created xsi:type="dcterms:W3CDTF">1999-03-09T18:14:26Z</dcterms:created>
  <dcterms:modified xsi:type="dcterms:W3CDTF">2024-09-11T18:06:50Z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