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8_{77842FA2-C125-468F-A6AC-7A0195574C09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<sst xmlns="http://schemas.openxmlformats.org/spreadsheetml/2006/main" count="1194" uniqueCount="1135">
  <si>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</si>
  <si>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</si>
  <si>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</si>
  <si>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</si>
  <si>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</si>
  <si>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</si>
  <si>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</si>
  <si>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</si>
  <si>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</si>
  <si>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</si>
  <si>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</si>
  <si>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</si>
  <si>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</si>
  <si>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</si>
  <si>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</si>
  <si>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</si>
  <si>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</si>
  <si>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</si>
  <si>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</si>
  <si>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</si>
  <si>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</si>
  <si>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</si>
  <si>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</si>
  <si>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</si>
  <si>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</si>
  <si>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</si>
  <si>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</si>
  <si>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</si>
  <si>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</si>
  <si>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</si>
  <si>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</si>
  <si>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</si>
  <si>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</si>
  <si>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</si>
  <si>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</si>
  <si>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</si>
  <si>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</si>
  <si>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</si>
  <si>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</si>
  <si>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</si>
  <si>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</si>
  <si>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</si>
  <si>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</si>
  <si>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</si>
  <si>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</si>
  <si>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</si>
  <si>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</si>
  <si>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</si>
  <si>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</si>
  <si>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</si>
  <si>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</si>
  <si>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</si>
  <si>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</si>
  <si>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</si>
  <si>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</si>
  <si>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</si>
  <si>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</si>
  <si>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</si>
  <si>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</si>
  <si>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</si>
  <si>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</si>
  <si>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</si>
  <si>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</si>
  <si>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</si>
  <si>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</si>
  <si>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</si>
  <si>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</si>
  <si>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</si>
  <si>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</si>
  <si>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</si>
  <si>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</si>
  <si>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</si>
  <si>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</si>
  <si>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</si>
  <si>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</si>
  <si>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</si>
  <si>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</si>
  <si>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</si>
  <si>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</si>
  <si>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</si>
  <si>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</si>
  <si>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</si>
  <si>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</si>
  <si>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</si>
  <si>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</si>
  <si>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</si>
  <si>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</si>
  <si>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</si>
  <si>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</si>
  <si>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</si>
  <si>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</si>
  <si>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</si>
  <si>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</si>
  <si>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</si>
  <si>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</si>
  <si>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</si>
  <si>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</si>
  <si>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</si>
  <si>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</si>
  <si>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</si>
  <si>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</si>
  <si>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</si>
  <si>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</si>
  <si>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</si>
  <si>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</si>
  <si>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</si>
  <si>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</si>
  <si>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</si>
  <si>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</si>
  <si>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</si>
  <si>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</si>
  <si>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</si>
  <si>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</si>
  <si>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</si>
  <si>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</si>
  <si>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</si>
  <si>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</si>
  <si>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</si>
  <si>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</si>
  <si>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</si>
  <si>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</si>
  <si>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</si>
  <si>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</si>
  <si>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</si>
  <si>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</si>
  <si>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</si>
  <si>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</si>
  <si>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</si>
  <si>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</si>
  <si>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</si>
  <si>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</si>
  <si>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</si>
  <si>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</si>
  <si>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</si>
  <si>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</si>
  <si>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</si>
  <si>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</si>
  <si>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</si>
  <si>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</si>
  <si>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</si>
  <si>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</si>
  <si>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</si>
  <si>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</si>
  <si>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</si>
  <si>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</si>
  <si>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</si>
  <si>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</si>
  <si>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</si>
  <si>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</si>
  <si>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</si>
  <si>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</si>
  <si>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</si>
  <si>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</si>
  <si>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</si>
  <si>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</si>
  <si>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</si>
  <si>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</si>
  <si>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</si>
  <si>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</si>
  <si>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</si>
  <si>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</si>
  <si>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</si>
  <si>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</si>
  <si>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</si>
  <si>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</si>
  <si>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</si>
  <si>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</si>
  <si>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</si>
  <si>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</si>
  <si>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</si>
  <si>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</si>
  <si>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</si>
  <si>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</si>
  <si>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</si>
  <si>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</si>
  <si>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</si>
  <si>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</si>
  <si>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</si>
  <si>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</si>
  <si>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</si>
  <si>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</si>
  <si>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</si>
  <si>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</si>
  <si>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</si>
  <si>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</si>
  <si>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</si>
  <si>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</si>
  <si>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</si>
  <si>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</si>
  <si>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</si>
  <si>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</si>
  <si>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</si>
  <si>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</si>
  <si>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</si>
  <si>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</si>
  <si>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</si>
  <si>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</si>
  <si>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</si>
  <si>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</si>
  <si>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</si>
  <si>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</si>
  <si>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</si>
  <si>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</si>
  <si>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</si>
  <si>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</si>
  <si>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</si>
  <si>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</si>
  <si>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</si>
  <si>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</si>
  <si>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</si>
  <si>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</si>
  <si>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</si>
  <si>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</si>
  <si>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</si>
  <si>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</si>
  <si>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</si>
  <si>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</si>
  <si>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</si>
  <si>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</si>
  <si>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</si>
  <si>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</si>
  <si>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</si>
  <si>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</si>
  <si>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</si>
  <si>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</si>
  <si>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</si>
  <si>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</si>
  <si>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</si>
  <si>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</si>
  <si>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</si>
  <si>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</si>
  <si>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</si>
  <si>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</si>
  <si>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</si>
  <si>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</si>
  <si>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</si>
  <si>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</si>
  <si>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</si>
  <si>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</si>
  <si>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</si>
  <si>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</si>
  <si>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</si>
  <si>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</si>
  <si>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</si>
  <si>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</si>
  <si>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</si>
  <si>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</si>
  <si>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</si>
  <si>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</si>
  <si>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</si>
  <si>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</si>
  <si>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</si>
  <si>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</si>
  <si>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</si>
  <si>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</si>
  <si>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</si>
  <si>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</si>
  <si>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</si>
  <si>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</si>
  <si>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</si>
  <si>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</si>
  <si>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</si>
  <si>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</si>
  <si>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</si>
  <si>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</si>
  <si>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</si>
  <si>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</si>
  <si>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</si>
  <si>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</si>
  <si>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</si>
  <si>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</si>
  <si>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</si>
  <si>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</si>
  <si>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</si>
  <si>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</si>
  <si>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</si>
  <si>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</si>
  <si>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</si>
  <si>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</si>
  <si>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</si>
  <si>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</si>
  <si>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</si>
  <si>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</si>
  <si>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</si>
  <si>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</si>
  <si>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</si>
  <si>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</si>
  <si>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</si>
  <si>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</si>
  <si>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</si>
  <si>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</si>
  <si>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</si>
  <si>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</si>
  <si>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</si>
  <si>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</si>
  <si>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</si>
  <si>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</si>
  <si>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</si>
  <si>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</si>
  <si>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</si>
  <si>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</si>
  <si>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</si>
  <si>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</si>
  <si>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</si>
  <si>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</si>
  <si>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</si>
  <si>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</si>
  <si>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</si>
  <si>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</si>
  <si>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</si>
  <si>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</si>
  <si>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</si>
  <si>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</si>
  <si>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</si>
  <si>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</si>
  <si>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</si>
  <si>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</si>
  <si>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</si>
  <si>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</si>
  <si>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</si>
  <si>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</si>
  <si>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</si>
  <si>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</si>
  <si>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</si>
  <si>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</si>
  <si>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</si>
  <si>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</si>
  <si>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</si>
  <si>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</si>
  <si>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</si>
  <si>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</si>
  <si>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</si>
  <si>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</si>
  <si>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</si>
  <si>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</si>
  <si>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</si>
  <si>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</si>
  <si>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</si>
  <si>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</si>
  <si>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</si>
  <si>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</si>
  <si>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</si>
  <si>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</si>
  <si>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</si>
  <si>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</si>
  <si>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</si>
  <si>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</si>
  <si>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</si>
  <si>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</si>
  <si>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</si>
  <si>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</si>
  <si>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</si>
  <si>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</si>
  <si>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</si>
  <si>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</si>
  <si>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</si>
  <si>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</si>
  <si>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</si>
  <si>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</si>
  <si>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</si>
  <si>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</si>
  <si>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</si>
  <si>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</si>
  <si>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</si>
  <si>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</si>
  <si>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</si>
  <si>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</si>
  <si>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</si>
  <si>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</si>
  <si>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</si>
  <si>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</si>
  <si>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</si>
  <si>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</si>
  <si>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</si>
  <si>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</si>
  <si>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</si>
  <si>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</si>
  <si>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</si>
  <si>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</si>
  <si>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</si>
  <si>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</si>
  <si>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</si>
  <si>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</si>
  <si>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</si>
  <si>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</si>
  <si>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</si>
  <si>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</si>
  <si>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</si>
  <si>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</si>
  <si>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</si>
  <si>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</si>
  <si>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</si>
  <si>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</si>
  <si>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</si>
  <si>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</si>
  <si>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</si>
  <si>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</si>
  <si>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</si>
  <si>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</si>
  <si>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</si>
  <si>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</si>
  <si>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</si>
  <si>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</si>
  <si>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</si>
  <si>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</si>
  <si>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</si>
  <si>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</si>
  <si>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</si>
  <si>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</si>
  <si>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</si>
  <si>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</si>
  <si>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</si>
  <si>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</si>
  <si>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</si>
  <si>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</si>
  <si>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</si>
  <si>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</si>
  <si>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</si>
  <si>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</si>
  <si>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</si>
  <si>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</si>
  <si>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</si>
  <si>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</si>
  <si>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</si>
  <si>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</si>
  <si>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</si>
  <si>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</si>
  <si>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</si>
  <si>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</si>
  <si>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</si>
  <si>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</si>
  <si>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</si>
  <si>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</si>
  <si>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</si>
  <si>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</si>
  <si>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</si>
  <si>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</si>
  <si>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</si>
  <si>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</si>
  <si>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</si>
  <si>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</si>
  <si>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</si>
  <si>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</si>
  <si>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</si>
  <si>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</si>
  <si>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</si>
  <si>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</si>
  <si>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</si>
  <si>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</si>
  <si>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</si>
  <si>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</si>
  <si>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</si>
  <si>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</si>
  <si>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</si>
  <si>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</si>
  <si>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</si>
  <si>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</si>
  <si>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</si>
  <si>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</si>
  <si>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</si>
  <si>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</si>
  <si>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</si>
  <si>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</si>
  <si>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</si>
  <si>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</si>
  <si>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</si>
  <si>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</si>
  <si>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</si>
  <si>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</si>
  <si>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</si>
  <si>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</si>
  <si>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</si>
  <si>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</si>
  <si>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</si>
  <si>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</si>
  <si>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</si>
  <si>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</si>
  <si>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</si>
  <si>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</si>
  <si>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</si>
  <si>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</si>
  <si>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</si>
  <si>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</si>
  <si>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</si>
  <si>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</si>
  <si>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</si>
  <si>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</si>
  <si>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</si>
  <si>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</si>
  <si>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</si>
  <si>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</si>
  <si>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</si>
  <si>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</si>
  <si>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</si>
  <si>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</si>
  <si>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</si>
  <si>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</si>
  <si>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</si>
  <si>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</si>
  <si>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</si>
  <si>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</si>
  <si>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</si>
  <si>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</si>
  <si>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</si>
  <si>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</si>
  <si>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</si>
  <si>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</si>
  <si>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</si>
  <si>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</si>
  <si>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</si>
  <si>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</si>
  <si>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</si>
  <si>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</si>
  <si>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</si>
  <si>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</si>
  <si>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</si>
  <si>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</si>
  <si>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</si>
  <si>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</si>
  <si>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</si>
  <si>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</si>
  <si>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</si>
  <si>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</si>
  <si>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</si>
  <si>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</si>
  <si>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</si>
  <si>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</si>
  <si>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</si>
  <si>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</si>
  <si>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</si>
  <si>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</si>
  <si>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</si>
  <si>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</si>
  <si>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</si>
  <si>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</si>
  <si>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</si>
  <si>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</si>
  <si>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</si>
  <si>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</si>
  <si>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</si>
  <si>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</si>
  <si>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</si>
  <si>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</si>
  <si>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</si>
  <si>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</si>
  <si>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</si>
  <si>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</si>
  <si>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</si>
  <si>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</si>
  <si>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</si>
  <si>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</si>
  <si>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</si>
  <si>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</si>
  <si>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</si>
  <si>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</si>
  <si>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</si>
  <si>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</si>
  <si>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</si>
  <si>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</si>
  <si>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</si>
  <si>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</si>
  <si>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</si>
  <si>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</si>
  <si>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</si>
  <si>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</si>
  <si>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</si>
  <si>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</si>
  <si>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</si>
  <si>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</si>
  <si>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</si>
  <si>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</si>
  <si>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</si>
  <si>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</si>
  <si>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</si>
  <si>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</si>
  <si>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</si>
  <si>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</si>
  <si>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</si>
  <si>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</si>
  <si>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</si>
  <si>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</si>
  <si>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</si>
  <si>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</si>
  <si>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</si>
  <si>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</si>
  <si>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</si>
  <si>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</si>
  <si>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</si>
  <si>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</si>
  <si>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</si>
  <si>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</si>
  <si>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</si>
  <si>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</si>
  <si>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</si>
  <si>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</si>
  <si>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</si>
  <si>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</si>
  <si>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</si>
  <si>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</si>
  <si>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</si>
  <si>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</si>
  <si>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</si>
  <si>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</si>
  <si>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</si>
  <si>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</si>
  <si>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</si>
  <si>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</si>
  <si>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</si>
  <si>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</si>
  <si>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</si>
  <si>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</si>
  <si>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</si>
  <si>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</si>
  <si>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</si>
  <si>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</si>
  <si>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</si>
  <si>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</si>
  <si>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</si>
  <si>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</si>
  <si>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</si>
  <si>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</si>
  <si>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</si>
  <si>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</si>
  <si>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</si>
  <si>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</si>
  <si>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</si>
  <si>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</si>
  <si>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</si>
  <si>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</si>
  <si>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</si>
  <si>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</si>
  <si>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</si>
  <si>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</si>
  <si>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</si>
  <si>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</si>
  <si>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</si>
  <si>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</si>
  <si>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</si>
  <si>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</si>
  <si>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</si>
  <si>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</si>
  <si>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</si>
  <si>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</si>
  <si>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</si>
  <si>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</si>
  <si>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</si>
  <si>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</si>
  <si>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</si>
  <si>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</si>
  <si>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</si>
  <si>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</si>
  <si>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</si>
  <si>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</si>
  <si>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</si>
  <si>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</si>
  <si>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</si>
  <si>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</si>
  <si>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</si>
  <si>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</si>
  <si>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</si>
  <si>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</si>
  <si>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</si>
  <si>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</si>
  <si>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</si>
  <si>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</si>
  <si>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</si>
  <si>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</si>
  <si>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</si>
  <si>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</si>
  <si>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</si>
  <si>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</si>
  <si>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</si>
  <si>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</si>
  <si>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</si>
  <si>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</si>
  <si>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</si>
  <si>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</si>
  <si>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</si>
  <si>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</si>
  <si>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</si>
  <si>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</si>
  <si>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</si>
  <si>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</si>
  <si>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</si>
  <si>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</si>
  <si>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</si>
  <si>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</si>
  <si>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</si>
  <si>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</si>
  <si>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</si>
  <si>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</si>
  <si>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</si>
  <si>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</si>
  <si>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</si>
  <si>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</si>
  <si>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</si>
  <si>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</si>
  <si>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</si>
  <si>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</si>
  <si>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</si>
  <si>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</si>
  <si>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</si>
  <si>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</si>
  <si>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</si>
  <si>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</si>
  <si>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</si>
  <si>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</si>
  <si>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</si>
  <si>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</si>
  <si>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</si>
  <si>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</si>
  <si>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</si>
  <si>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</si>
  <si>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</si>
  <si>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</si>
  <si>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</si>
  <si>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</si>
  <si>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</si>
  <si>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</si>
  <si>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</si>
  <si>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</si>
  <si>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</si>
  <si>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</si>
  <si>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</si>
  <si>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</si>
  <si>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</si>
  <si>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</si>
  <si>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</si>
  <si>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</si>
  <si>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</si>
  <si>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</si>
  <si>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</si>
  <si>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</si>
  <si>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</si>
  <si>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</si>
  <si>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</si>
  <si>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</si>
  <si>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</si>
  <si>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</si>
  <si>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</si>
  <si>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</si>
  <si>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</si>
  <si>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</si>
  <si>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</si>
  <si>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</si>
  <si>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</si>
  <si>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</si>
  <si>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</si>
  <si>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</si>
  <si>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</si>
  <si>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</si>
  <si>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</si>
  <si>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</si>
  <si>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</si>
  <si>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</si>
  <si>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</si>
  <si>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</si>
  <si>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</si>
  <si>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</si>
  <si>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</si>
  <si>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</si>
  <si>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</si>
  <si>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</si>
  <si>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</si>
  <si>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</si>
  <si>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</si>
  <si>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</si>
  <si>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</si>
  <si>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</si>
  <si>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</si>
  <si>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</si>
  <si>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</si>
  <si>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</si>
  <si>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</si>
  <si>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</si>
  <si>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</si>
  <si>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</si>
  <si>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</si>
  <si>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</si>
  <si>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</si>
  <si>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</si>
  <si>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</si>
  <si>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</si>
  <si>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</si>
  <si>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</si>
  <si>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</si>
  <si>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</si>
  <si>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</si>
  <si>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</si>
  <si>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</si>
  <si>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</si>
  <si>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</si>
  <si>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</si>
  <si>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</si>
  <si>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</si>
  <si>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</si>
  <si>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</si>
  <si>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</si>
  <si>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</si>
  <si>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</si>
  <si>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</si>
  <si>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</si>
  <si>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</si>
  <si>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</si>
  <si>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</si>
  <si>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</si>
  <si>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</si>
  <si>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</si>
  <si>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</si>
  <si>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</si>
  <si>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</si>
  <si>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</si>
  <si>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</si>
  <si>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</si>
  <si>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</si>
  <si>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</si>
  <si>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</si>
  <si>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</si>
  <si>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</si>
  <si>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</si>
  <si>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</si>
  <si>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</si>
  <si>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</si>
  <si>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</si>
  <si>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</si>
  <si>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</si>
  <si>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</si>
  <si>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</si>
  <si>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</si>
  <si>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</si>
  <si>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</si>
  <si>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</si>
  <si>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</si>
  <si>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</si>
  <si>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</si>
  <si>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</si>
  <si>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</si>
  <si>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</si>
  <si>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</si>
  <si>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</si>
  <si>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</si>
  <si>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</si>
  <si>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</si>
  <si>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</si>
  <si>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</si>
  <si>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</si>
  <si>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</si>
  <si>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</si>
  <si>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</si>
  <si>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</si>
  <si>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</si>
  <si>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</si>
  <si>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</si>
  <si>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</si>
  <si>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</si>
  <si>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</si>
  <si>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</si>
  <si>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</si>
  <si>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</si>
  <si>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</si>
  <si>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</si>
  <si>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</si>
  <si>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</si>
  <si>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</si>
  <si>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</si>
  <si>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</si>
  <si>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</si>
  <si>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</si>
  <si>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</si>
  <si>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</si>
  <si>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</si>
  <si>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</si>
  <si>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</si>
  <si>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</si>
  <si>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</si>
  <si>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</si>
  <si>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</si>
  <si>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</si>
  <si>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</si>
  <si>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</si>
  <si>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</si>
  <si>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</si>
  <si>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</si>
  <si>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</si>
  <si>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</si>
  <si>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</si>
  <si>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</si>
  <si>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</si>
  <si>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</si>
  <si>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</si>
  <si>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</si>
  <si>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</si>
  <si>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</si>
  <si>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</si>
  <si>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</si>
  <si>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</si>
  <si>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</si>
  <si>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</si>
  <si>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</si>
  <si>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</si>
  <si>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</si>
  <si>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</si>
  <si>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</si>
  <si>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</si>
  <si>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</si>
  <si>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</si>
  <si>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</si>
  <si>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</si>
  <si>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</si>
  <si>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</si>
  <si>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</si>
  <si>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</si>
  <si>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</si>
  <si>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</si>
  <si>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</si>
  <si>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</si>
  <si>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</si>
  <si>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</si>
  <si>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</si>
  <si>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</si>
  <si>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</si>
  <si>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</si>
  <si>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</si>
  <si>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</si>
  <si>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</si>
  <si>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</si>
  <si>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</si>
  <si>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</si>
  <si>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</si>
  <si>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</si>
  <si>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</si>
  <si>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</si>
  <si>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</si>
  <si>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</si>
  <si>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</si>
  <si>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</si>
  <si>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</si>
  <si>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</si>
  <si>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</si>
  <si>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</si>
  <si>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</si>
  <si>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</si>
  <si>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</si>
  <si>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</si>
  <si>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</si>
  <si>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</si>
  <si>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</si>
  <si>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</si>
  <si>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</si>
  <si>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</si>
  <si>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</si>
  <si>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</si>
  <si>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</si>
  <si>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</si>
  <si>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</si>
  <si>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</si>
  <si>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</si>
  <si>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</si>
  <si>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</si>
  <si>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</si>
  <si>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</si>
  <si>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</si>
  <si>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</si>
  <si>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</si>
  <si>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</si>
  <si>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</si>
  <si>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</si>
  <si>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</si>
  <si>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</si>
  <si>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</si>
  <si>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</si>
  <si>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</si>
  <si>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</si>
  <si>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</si>
  <si>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</si>
  <si>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</si>
  <si>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</si>
  <si>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</si>
  <si>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</si>
  <si>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</si>
  <si>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</si>
  <si>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</si>
  <si>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</si>
  <si>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</si>
  <si>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</si>
  <si>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</si>
  <si>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</si>
  <si>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</si>
  <si>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</si>
  <si>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</si>
  <si>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</si>
  <si>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</si>
  <si>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</si>
  <si>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</si>
  <si>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</si>
  <si>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</si>
  <si>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</si>
  <si>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</si>
  <si>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</si>
  <si>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</si>
  <si>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</si>
  <si>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</si>
  <si>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</si>
  <si>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</si>
  <si>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</si>
  <si>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</si>
  <si>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</si>
  <si>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</si>
  <si>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</si>
  <si>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</si>
  <si>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</si>
  <si>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</si>
  <si>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</si>
  <si>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</si>
  <si>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</si>
  <si>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</si>
  <si>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</si>
  <si>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</si>
  <si>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</si>
  <si>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</si>
  <si>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</si>
  <si>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</si>
  <si>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</si>
  <si>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</si>
  <si>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</si>
  <si>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</si>
  <si>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</si>
  <si>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</si>
  <si>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</si>
  <si>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</si>
  <si>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</si>
  <si>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</si>
  <si>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</si>
  <si>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</si>
  <si>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</si>
  <si>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</si>
  <si>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</si>
  <si>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</si>
  <si>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</si>
  <si>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</si>
  <si>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</si>
  <si>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</si>
  <si>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</si>
  <si>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</si>
  <si>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</si>
  <si>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</si>
  <si>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</si>
  <si>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</si>
  <si>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</si>
  <si>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</si>
  <si>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</si>
  <si>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</si>
  <si>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</si>
  <si>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</si>
  <si>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</si>
  <si>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</si>
  <si>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</si>
  <si>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</si>
  <si>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</si>
  <si>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</si>
  <si>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</si>
  <si>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</si>
  <si>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</si>
  <si>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</si>
  <si>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</si>
  <si>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</si>
  <si>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</si>
  <si>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</si>
  <si>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</si>
  <si>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</si>
  <si>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</si>
  <si>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</si>
  <si>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</si>
  <si>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</si>
  <si>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</si>
  <si>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</si>
  <si>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</si>
  <si>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</si>
  <si>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</si>
  <si>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</si>
  <si>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</si>
  <si>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</si>
  <si>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</si>
  <si>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</si>
  <si>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</si>
  <si>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</si>
  <si>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</si>
  <si>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</si>
  <si>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</si>
  <si>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</si>
  <si>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</si>
  <si>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</si>
  <si>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</si>
  <si>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</si>
  <si>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</si>
  <si>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</si>
  <si>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</si>
  <si>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</si>
  <si>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</si>
  <si>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</si>
  <si>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</si>
  <si>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</si>
  <si>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</si>
  <si>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</si>
  <si>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</si>
  <si>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</si>
  <si>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</si>
  <si>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</si>
  <si>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</si>
  <si>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</si>
  <si>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</si>
  <si>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</si>
  <si>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</si>
  <si>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</si>
  <si>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</si>
  <si>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</si>
  <si>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</si>
  <si>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</si>
  <si>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</si>
  <si>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</si>
  <si>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</si>
  <si>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</si>
  <si>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</si>
  <si>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</si>
  <si>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</si>
  <si>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</si>
  <si>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</si>
  <si>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</si>
  <si>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</si>
  <si>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</si>
  <si>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</si>
  <si>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</si>
  <si>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</si>
  <si>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Establish budget in Risk Management for liability claims and settlement payments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</si>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</sst>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8" sqref="A8:K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">
        <v>642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45491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1133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6106</v>
      </c>
      <c r="B17" s="42"/>
      <c r="C17" s="43">
        <v>451000</v>
      </c>
      <c r="D17" s="97" t="s">
        <v>958</v>
      </c>
      <c r="E17" s="44"/>
      <c r="F17" s="60">
        <v>461000</v>
      </c>
      <c r="G17" s="7"/>
      <c r="H17" s="94">
        <v>6106</v>
      </c>
      <c r="I17" s="94">
        <v>110012</v>
      </c>
      <c r="J17" s="96">
        <v>560221</v>
      </c>
      <c r="K17" s="97" t="str">
        <f>+VLOOKUP(+J17,ACCT!$A:$B,2,FALSE)</f>
        <v>COMPENSATION INSURANCE</v>
      </c>
      <c r="L17" s="44"/>
      <c r="M17" s="60">
        <v>-400000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>
        <v>6106</v>
      </c>
      <c r="I18" s="94">
        <v>110012</v>
      </c>
      <c r="J18" s="96">
        <v>715200</v>
      </c>
      <c r="K18" s="97" t="str">
        <f>+VLOOKUP(+J18,ACCT!$A:$B,2,FALSE)</f>
        <v>LIABILITY INSURANCE</v>
      </c>
      <c r="L18" s="45"/>
      <c r="M18" s="60">
        <v>211000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>
        <v>6106</v>
      </c>
      <c r="I19" s="94">
        <v>110012</v>
      </c>
      <c r="J19" s="96">
        <v>746000</v>
      </c>
      <c r="K19" s="97" t="str">
        <f>+VLOOKUP(+J19,ACCT!$A:$B,2,FALSE)</f>
        <v>JUDGEMENTS &amp; DAMAGES</v>
      </c>
      <c r="L19" s="45"/>
      <c r="M19" s="61">
        <v>250000</v>
      </c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461000</v>
      </c>
      <c r="G30" s="41"/>
      <c r="H30" s="98"/>
      <c r="I30" s="98"/>
      <c r="J30" s="99"/>
      <c r="K30" s="100" t="s">
        <v>9</v>
      </c>
      <c r="L30" s="33"/>
      <c r="M30" s="62">
        <f>SUM(M17:M29)</f>
        <v>61000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2023-04-11T19:07:16Z</cp:lastPrinted>
  <dcterms:created xsi:type="dcterms:W3CDTF">1999-03-09T18:14:26Z</dcterms:created>
  <dcterms:modified xsi:type="dcterms:W3CDTF">2024-07-18T15:37:09Z</dcterms:modified>
</cp:coreProperties>
</file>