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3-24\"/>
    </mc:Choice>
  </mc:AlternateContent>
  <xr:revisionPtr revIDLastSave="0" documentId="13_ncr:1_{8C0DA140-F1B6-4C93-9142-B4CFCC6CFD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5" i="1" l="1"/>
  <c r="K31" i="1" l="1"/>
  <c r="K20" i="1"/>
  <c r="K21" i="1"/>
  <c r="K22" i="1"/>
  <c r="K23" i="1"/>
  <c r="K24" i="1"/>
  <c r="K25" i="1"/>
  <c r="K26" i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<sst xmlns="http://schemas.openxmlformats.org/spreadsheetml/2006/main" count="1195" uniqueCount="1136">
  <si>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</si>
  <si>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</si>
  <si>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</si>
  <si>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</si>
  <si>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</si>
  <si>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</si>
  <si>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</si>
  <si>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</si>
  <si>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</si>
  <si>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</si>
  <si>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</si>
  <si>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</si>
  <si>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</si>
  <si>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</si>
  <si>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</si>
  <si>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</si>
  <si>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</si>
  <si>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</si>
  <si>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</si>
  <si>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</si>
  <si>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</si>
  <si>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</si>
  <si>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</si>
  <si>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</si>
  <si>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</si>
  <si>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</si>
  <si>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</si>
  <si>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</si>
  <si>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</si>
  <si>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</si>
  <si>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</si>
  <si>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</si>
  <si>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</si>
  <si>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</si>
  <si>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</si>
  <si>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</si>
  <si>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</si>
  <si>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</si>
  <si>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</si>
  <si>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</si>
  <si>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</si>
  <si>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</si>
  <si>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</si>
  <si>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</si>
  <si>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</si>
  <si>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</si>
  <si>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</si>
  <si>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</si>
  <si>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</si>
  <si>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</si>
  <si>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</si>
  <si>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</si>
  <si>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</si>
  <si>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</si>
  <si>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</si>
  <si>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</si>
  <si>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</si>
  <si>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</si>
  <si>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</si>
  <si>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</si>
  <si>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</si>
  <si>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</si>
  <si>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</si>
  <si>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</si>
  <si>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</si>
  <si>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</si>
  <si>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</si>
  <si>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</si>
  <si>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</si>
  <si>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</si>
  <si>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</si>
  <si>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</si>
  <si>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</si>
  <si>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</si>
  <si>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</si>
  <si>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</si>
  <si>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</si>
  <si>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</si>
  <si>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</si>
  <si>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</si>
  <si>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</si>
  <si>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</si>
  <si>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</si>
  <si>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</si>
  <si>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</si>
  <si>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</si>
  <si>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</si>
  <si>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</si>
  <si>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</si>
  <si>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</si>
  <si>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</si>
  <si>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</si>
  <si>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</si>
  <si>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</si>
  <si>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</si>
  <si>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</si>
  <si>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</si>
  <si>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</si>
  <si>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</si>
  <si>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</si>
  <si>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</si>
  <si>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</si>
  <si>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</si>
  <si>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</si>
  <si>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</si>
  <si>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</si>
  <si>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</si>
  <si>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</si>
  <si>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</si>
  <si>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</si>
  <si>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</si>
  <si>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</si>
  <si>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</si>
  <si>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</si>
  <si>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</si>
  <si>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</si>
  <si>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</si>
  <si>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</si>
  <si>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</si>
  <si>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</si>
  <si>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</si>
  <si>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</si>
  <si>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</si>
  <si>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</si>
  <si>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</si>
  <si>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</si>
  <si>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</si>
  <si>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</si>
  <si>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</si>
  <si>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</si>
  <si>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</si>
  <si>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</si>
  <si>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</si>
  <si>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</si>
  <si>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</si>
  <si>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</si>
  <si>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</si>
  <si>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</si>
  <si>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</si>
  <si>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</si>
  <si>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</si>
  <si>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</si>
  <si>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</si>
  <si>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</si>
  <si>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</si>
  <si>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</si>
  <si>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</si>
  <si>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</si>
  <si>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</si>
  <si>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</si>
  <si>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</si>
  <si>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</si>
  <si>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</si>
  <si>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</si>
  <si>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</si>
  <si>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</si>
  <si>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</si>
  <si>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</si>
  <si>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</si>
  <si>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</si>
  <si>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</si>
  <si>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</si>
  <si>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</si>
  <si>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</si>
  <si>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</si>
  <si>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</si>
  <si>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</si>
  <si>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</si>
  <si>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</si>
  <si>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</si>
  <si>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</si>
  <si>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</si>
  <si>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</si>
  <si>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</si>
  <si>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</si>
  <si>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</si>
  <si>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</si>
  <si>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</si>
  <si>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</si>
  <si>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</si>
  <si>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</si>
  <si>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</si>
  <si>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</si>
  <si>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</si>
  <si>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</si>
  <si>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</si>
  <si>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</si>
  <si>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</si>
  <si>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</si>
  <si>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</si>
  <si>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</si>
  <si>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</si>
  <si>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</si>
  <si>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</si>
  <si>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</si>
  <si>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</si>
  <si>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</si>
  <si>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</si>
  <si>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</si>
  <si>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</si>
  <si>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</si>
  <si>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</si>
  <si>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</si>
  <si>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</si>
  <si>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</si>
  <si>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</si>
  <si>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</si>
  <si>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</si>
  <si>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</si>
  <si>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</si>
  <si>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</si>
  <si>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</si>
  <si>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</si>
  <si>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</si>
  <si>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</si>
  <si>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</si>
  <si>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</si>
  <si>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</si>
  <si>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</si>
  <si>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</si>
  <si>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</si>
  <si>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</si>
  <si>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</si>
  <si>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</si>
  <si>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</si>
  <si>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</si>
  <si>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</si>
  <si>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</si>
  <si>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</si>
  <si>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</si>
  <si>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</si>
  <si>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</si>
  <si>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</si>
  <si>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</si>
  <si>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</si>
  <si>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</si>
  <si>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</si>
  <si>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</si>
  <si>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</si>
  <si>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</si>
  <si>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</si>
  <si>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</si>
  <si>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</si>
  <si>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</si>
  <si>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</si>
  <si>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</si>
  <si>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</si>
  <si>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</si>
  <si>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</si>
  <si>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</si>
  <si>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</si>
  <si>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</si>
  <si>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</si>
  <si>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</si>
  <si>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</si>
  <si>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</si>
  <si>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</si>
  <si>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</si>
  <si>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</si>
  <si>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</si>
  <si>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</si>
  <si>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</si>
  <si>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</si>
  <si>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</si>
  <si>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</si>
  <si>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</si>
  <si>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</si>
  <si>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</si>
  <si>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</si>
  <si>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</si>
  <si>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</si>
  <si>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</si>
  <si>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</si>
  <si>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</si>
  <si>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</si>
  <si>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</si>
  <si>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</si>
  <si>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</si>
  <si>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</si>
  <si>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</si>
  <si>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</si>
  <si>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</si>
  <si>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</si>
  <si>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</si>
  <si>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</si>
  <si>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</si>
  <si>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</si>
  <si>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</si>
  <si>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</si>
  <si>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</si>
  <si>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</si>
  <si>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</si>
  <si>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</si>
  <si>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</si>
  <si>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</si>
  <si>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</si>
  <si>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</si>
  <si>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</si>
  <si>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</si>
  <si>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</si>
  <si>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</si>
  <si>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</si>
  <si>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</si>
  <si>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</si>
  <si>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</si>
  <si>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</si>
  <si>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</si>
  <si>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</si>
  <si>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</si>
  <si>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</si>
  <si>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</si>
  <si>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</si>
  <si>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</si>
  <si>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</si>
  <si>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</si>
  <si>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</si>
  <si>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</si>
  <si>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</si>
  <si>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</si>
  <si>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</si>
  <si>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</si>
  <si>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</si>
  <si>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</si>
  <si>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</si>
  <si>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</si>
  <si>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</si>
  <si>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</si>
  <si>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</si>
  <si>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</si>
  <si>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</si>
  <si>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</si>
  <si>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</si>
  <si>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</si>
  <si>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</si>
  <si>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</si>
  <si>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</si>
  <si>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</si>
  <si>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</si>
  <si>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</si>
  <si>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</si>
  <si>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</si>
  <si>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</si>
  <si>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</si>
  <si>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</si>
  <si>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</si>
  <si>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</si>
  <si>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</si>
  <si>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</si>
  <si>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</si>
  <si>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</si>
  <si>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</si>
  <si>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</si>
  <si>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</si>
  <si>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</si>
  <si>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</si>
  <si>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</si>
  <si>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</si>
  <si>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</si>
  <si>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</si>
  <si>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</si>
  <si>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</si>
  <si>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</si>
  <si>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</si>
  <si>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</si>
  <si>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</si>
  <si>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</si>
  <si>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</si>
  <si>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</si>
  <si>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</si>
  <si>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</si>
  <si>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</si>
  <si>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</si>
  <si>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</si>
  <si>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</si>
  <si>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</si>
  <si>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</si>
  <si>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</si>
  <si>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</si>
  <si>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</si>
  <si>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</si>
  <si>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</si>
  <si>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</si>
  <si>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</si>
  <si>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</si>
  <si>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</si>
  <si>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</si>
  <si>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</si>
  <si>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</si>
  <si>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</si>
  <si>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</si>
  <si>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</si>
  <si>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</si>
  <si>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</si>
  <si>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</si>
  <si>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</si>
  <si>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</si>
  <si>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</si>
  <si>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</si>
  <si>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</si>
  <si>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</si>
  <si>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</si>
  <si>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</si>
  <si>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</si>
  <si>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</si>
  <si>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</si>
  <si>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</si>
  <si>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</si>
  <si>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</si>
  <si>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</si>
  <si>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</si>
  <si>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</si>
  <si>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</si>
  <si>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</si>
  <si>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</si>
  <si>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</si>
  <si>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</si>
  <si>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</si>
  <si>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</si>
  <si>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</si>
  <si>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</si>
  <si>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</si>
  <si>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</si>
  <si>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</si>
  <si>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</si>
  <si>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</si>
  <si>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</si>
  <si>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</si>
  <si>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</si>
  <si>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</si>
  <si>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</si>
  <si>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</si>
  <si>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</si>
  <si>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</si>
  <si>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</si>
  <si>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</si>
  <si>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</si>
  <si>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</si>
  <si>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</si>
  <si>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</si>
  <si>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</si>
  <si>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</si>
  <si>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</si>
  <si>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</si>
  <si>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</si>
  <si>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</si>
  <si>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</si>
  <si>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</si>
  <si>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</si>
  <si>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</si>
  <si>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</si>
  <si>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</si>
  <si>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</si>
  <si>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</si>
  <si>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</si>
  <si>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</si>
  <si>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</si>
  <si>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</si>
  <si>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</si>
  <si>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</si>
  <si>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</si>
  <si>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</si>
  <si>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</si>
  <si>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</si>
  <si>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</si>
  <si>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</si>
  <si>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</si>
  <si>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</si>
  <si>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</si>
  <si>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</si>
  <si>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</si>
  <si>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</si>
  <si>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</si>
  <si>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</si>
  <si>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</si>
  <si>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</si>
  <si>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</si>
  <si>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</si>
  <si>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</si>
  <si>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</si>
  <si>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</si>
  <si>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</si>
  <si>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</si>
  <si>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</si>
  <si>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</si>
  <si>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</si>
  <si>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</si>
  <si>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</si>
  <si>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</si>
  <si>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</si>
  <si>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</si>
  <si>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</si>
  <si>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</si>
  <si>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</si>
  <si>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</si>
  <si>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</si>
  <si>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</si>
  <si>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</si>
  <si>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</si>
  <si>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</si>
  <si>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</si>
  <si>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</si>
  <si>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</si>
  <si>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</si>
  <si>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</si>
  <si>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</si>
  <si>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</si>
  <si>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</si>
  <si>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</si>
  <si>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</si>
  <si>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</si>
  <si>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</si>
  <si>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</si>
  <si>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</si>
  <si>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</si>
  <si>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</si>
  <si>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</si>
  <si>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</si>
  <si>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</si>
  <si>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</si>
  <si>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</si>
  <si>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</si>
  <si>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</si>
  <si>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</si>
  <si>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</si>
  <si>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</si>
  <si>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</si>
  <si>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</si>
  <si>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</si>
  <si>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</si>
  <si>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</si>
  <si>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</si>
  <si>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</si>
  <si>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</si>
  <si>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</si>
  <si>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</si>
  <si>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</si>
  <si>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</si>
  <si>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</si>
  <si>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</si>
  <si>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</si>
  <si>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</si>
  <si>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</si>
  <si>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</si>
  <si>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</si>
  <si>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</si>
  <si>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</si>
  <si>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</si>
  <si>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</si>
  <si>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</si>
  <si>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</si>
  <si>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</si>
  <si>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</si>
  <si>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</si>
  <si>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</si>
  <si>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</si>
  <si>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</si>
  <si>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</si>
  <si>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</si>
  <si>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</si>
  <si>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</si>
  <si>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</si>
  <si>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</si>
  <si>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</si>
  <si>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</si>
  <si>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</si>
  <si>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</si>
  <si>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</si>
  <si>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</si>
  <si>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</si>
  <si>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</si>
  <si>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</si>
  <si>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</si>
  <si>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</si>
  <si>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</si>
  <si>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</si>
  <si>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</si>
  <si>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</si>
  <si>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</si>
  <si>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</si>
  <si>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</si>
  <si>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</si>
  <si>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</si>
  <si>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</si>
  <si>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</si>
  <si>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</si>
  <si>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</si>
  <si>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</si>
  <si>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</si>
  <si>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</si>
  <si>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</si>
  <si>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</si>
  <si>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</si>
  <si>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</si>
  <si>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</si>
  <si>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</si>
  <si>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</si>
  <si>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</si>
  <si>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</si>
  <si>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</si>
  <si>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</si>
  <si>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</si>
  <si>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</si>
  <si>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</si>
  <si>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</si>
  <si>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</si>
  <si>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</si>
  <si>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</si>
  <si>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</si>
  <si>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</si>
  <si>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</si>
  <si>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</si>
  <si>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</si>
  <si>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</si>
  <si>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</si>
  <si>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</si>
  <si>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</si>
  <si>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</si>
  <si>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</si>
  <si>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</si>
  <si>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</si>
  <si>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</si>
  <si>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</si>
  <si>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</si>
  <si>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</si>
  <si>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</si>
  <si>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</si>
  <si>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</si>
  <si>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</si>
  <si>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</si>
  <si>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</si>
  <si>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</si>
  <si>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</si>
  <si>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</si>
  <si>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</si>
  <si>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</si>
  <si>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</si>
  <si>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</si>
  <si>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</si>
  <si>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</si>
  <si>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</si>
  <si>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</si>
  <si>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</si>
  <si>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</si>
  <si>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</si>
  <si>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</si>
  <si>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</si>
  <si>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</si>
  <si>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</si>
  <si>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</si>
  <si>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</si>
  <si>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</si>
  <si>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</si>
  <si>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</si>
  <si>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</si>
  <si>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</si>
  <si>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</si>
  <si>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</si>
  <si>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</si>
  <si>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</si>
  <si>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</si>
  <si>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</si>
  <si>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</si>
  <si>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</si>
  <si>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</si>
  <si>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</si>
  <si>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</si>
  <si>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</si>
  <si>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</si>
  <si>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</si>
  <si>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</si>
  <si>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</si>
  <si>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</si>
  <si>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</si>
  <si>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</si>
  <si>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</si>
  <si>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</si>
  <si>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</si>
  <si>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</si>
  <si>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</si>
  <si>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</si>
  <si>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</si>
  <si>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</si>
  <si>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</si>
  <si>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</si>
  <si>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</si>
  <si>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</si>
  <si>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</si>
  <si>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</si>
  <si>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</si>
  <si>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</si>
  <si>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</si>
  <si>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</si>
  <si>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</si>
  <si>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</si>
  <si>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</si>
  <si>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</si>
  <si>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</si>
  <si>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</si>
  <si>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</si>
  <si>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</si>
  <si>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</si>
  <si>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</si>
  <si>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</si>
  <si>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</si>
  <si>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</si>
  <si>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</si>
  <si>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</si>
  <si>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</si>
  <si>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</si>
  <si>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</si>
  <si>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</si>
  <si>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</si>
  <si>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</si>
  <si>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</si>
  <si>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</si>
  <si>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</si>
  <si>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</si>
  <si>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</si>
  <si>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</si>
  <si>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</si>
  <si>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</si>
  <si>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</si>
  <si>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</si>
  <si>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</si>
  <si>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</si>
  <si>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</si>
  <si>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</si>
  <si>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</si>
  <si>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</si>
  <si>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</si>
  <si>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</si>
  <si>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</si>
  <si>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</si>
  <si>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</si>
  <si>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</si>
  <si>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</si>
  <si>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</si>
  <si>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</si>
  <si>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</si>
  <si>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</si>
  <si>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</si>
  <si>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</si>
  <si>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</si>
  <si>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</si>
  <si>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</si>
  <si>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</si>
  <si>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</si>
  <si>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</si>
  <si>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</si>
  <si>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</si>
  <si>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</si>
  <si>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</si>
  <si>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</si>
  <si>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</si>
  <si>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</si>
  <si>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</si>
  <si>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</si>
  <si>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</si>
  <si>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</si>
  <si>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</si>
  <si>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</si>
  <si>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</si>
  <si>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</si>
  <si>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</si>
  <si>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</si>
  <si>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</si>
  <si>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</si>
  <si>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</si>
  <si>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</si>
  <si>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</si>
  <si>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</si>
  <si>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</si>
  <si>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</si>
  <si>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</si>
  <si>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</si>
  <si>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</si>
  <si>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</si>
  <si>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</si>
  <si>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</si>
  <si>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</si>
  <si>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</si>
  <si>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</si>
  <si>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</si>
  <si>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</si>
  <si>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</si>
  <si>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</si>
  <si>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</si>
  <si>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</si>
  <si>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</si>
  <si>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</si>
  <si>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</si>
  <si>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</si>
  <si>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</si>
  <si>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</si>
  <si>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</si>
  <si>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</si>
  <si>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</si>
  <si>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</si>
  <si>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</si>
  <si>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</si>
  <si>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</si>
  <si>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</si>
  <si>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</si>
  <si>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</si>
  <si>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</si>
  <si>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</si>
  <si>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</si>
  <si>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</si>
  <si>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</si>
  <si>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</si>
  <si>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</si>
  <si>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</si>
  <si>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</si>
  <si>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</si>
  <si>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</si>
  <si>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</si>
  <si>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</si>
  <si>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</si>
  <si>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</si>
  <si>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</si>
  <si>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</si>
  <si>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</si>
  <si>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</si>
  <si>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</si>
  <si>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</si>
  <si>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</si>
  <si>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</si>
  <si>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</si>
  <si>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</si>
  <si>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</si>
  <si>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</si>
  <si>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</si>
  <si>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</si>
  <si>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</si>
  <si>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</si>
  <si>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</si>
  <si>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</si>
  <si>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</si>
  <si>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</si>
  <si>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</si>
  <si>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</si>
  <si>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</si>
  <si>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</si>
  <si>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</si>
  <si>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</si>
  <si>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</si>
  <si>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</si>
  <si>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</si>
  <si>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</si>
  <si>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</si>
  <si>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</si>
  <si>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</si>
  <si>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</si>
  <si>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</si>
  <si>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</si>
  <si>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</si>
  <si>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</si>
  <si>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</si>
  <si>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</si>
  <si>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</si>
  <si>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</si>
  <si>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</si>
  <si>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</si>
  <si>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</si>
  <si>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</si>
  <si>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</si>
  <si>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</si>
  <si>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</si>
  <si>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</si>
  <si>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</si>
  <si>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</si>
  <si>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</si>
  <si>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</si>
  <si>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</si>
  <si>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</si>
  <si>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</si>
  <si>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</si>
  <si>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</si>
  <si>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</si>
  <si>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</si>
  <si>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</si>
  <si>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</si>
  <si>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</si>
  <si>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</si>
  <si>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</si>
  <si>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</si>
  <si>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</si>
  <si>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</si>
  <si>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</si>
  <si>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</si>
  <si>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</si>
  <si>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</si>
  <si>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</si>
  <si>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</si>
  <si>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</si>
  <si>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</si>
  <si>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</si>
  <si>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</si>
  <si>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</si>
  <si>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</si>
  <si>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</si>
  <si>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</si>
  <si>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</si>
  <si>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</si>
  <si>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</si>
  <si>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</si>
  <si>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</si>
  <si>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</si>
  <si>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</si>
  <si>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</si>
  <si>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</si>
  <si>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</si>
  <si>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</si>
  <si>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</si>
  <si>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</si>
  <si>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</si>
  <si>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</si>
  <si>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</si>
  <si>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</si>
  <si>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</si>
  <si>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</si>
  <si>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</si>
  <si>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</si>
  <si>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</si>
  <si>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</si>
  <si>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</si>
  <si>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</si>
  <si>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</si>
  <si>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</si>
  <si>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</si>
  <si>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</si>
  <si>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</si>
  <si>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</si>
  <si>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</si>
  <si>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</si>
  <si>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</si>
  <si>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</si>
  <si>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</si>
  <si>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</si>
  <si>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</si>
  <si>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</si>
  <si>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</si>
  <si>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</si>
  <si>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</si>
  <si>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</si>
  <si>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</si>
  <si>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</si>
  <si>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</si>
  <si>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</si>
  <si>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</si>
  <si>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</si>
  <si>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</si>
  <si>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</si>
  <si>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</si>
  <si>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</si>
  <si>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</si>
  <si>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</si>
  <si>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</si>
  <si>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</si>
  <si>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</si>
  <si>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</si>
  <si>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</si>
  <si>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</si>
  <si>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</si>
  <si>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</si>
  <si>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</si>
  <si>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</si>
  <si>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</si>
  <si>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</si>
  <si>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</si>
  <si>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</si>
  <si>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</si>
  <si>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</si>
  <si>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</si>
  <si>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</si>
  <si>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</si>
  <si>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</si>
  <si>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</si>
  <si>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</si>
  <si>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</si>
  <si>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</si>
  <si>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</si>
  <si>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</si>
  <si>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</si>
  <si>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</si>
  <si>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</si>
  <si>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</si>
  <si>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</si>
  <si>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</si>
  <si>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</si>
  <si>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</si>
  <si>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</si>
  <si>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</si>
  <si>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</si>
  <si>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</si>
  <si>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</si>
  <si>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</si>
  <si>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</si>
  <si>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</si>
  <si>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</si>
  <si>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</si>
  <si>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</si>
  <si>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</si>
  <si>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</si>
  <si>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</si>
  <si>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</si>
  <si>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</si>
  <si>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</si>
  <si>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</si>
  <si>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</si>
  <si>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</si>
  <si>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</si>
  <si>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</si>
  <si>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</si>
  <si>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</si>
  <si>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</si>
  <si>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</si>
  <si>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</si>
  <si>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</si>
  <si>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</si>
  <si>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</si>
  <si>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</si>
  <si>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</si>
  <si>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</si>
  <si>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</si>
  <si>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</si>
  <si>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</si>
  <si>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</si>
  <si>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</si>
  <si>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</si>
  <si>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</si>
  <si>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</si>
  <si>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</si>
  <si>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</si>
  <si>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</si>
  <si>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</si>
  <si>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</si>
  <si>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</si>
  <si>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</si>
  <si>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</si>
  <si>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</si>
  <si>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</si>
  <si>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</si>
  <si>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</si>
  <si>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</si>
  <si>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</si>
  <si>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</si>
  <si>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</si>
  <si>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</si>
  <si>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</si>
  <si>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</si>
  <si>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</si>
  <si>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</si>
  <si>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</si>
  <si>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</si>
  <si>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</si>
  <si>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</si>
  <si>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</si>
  <si>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</si>
  <si>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</si>
  <si>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</si>
  <si>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</si>
  <si>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</si>
  <si>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</si>
  <si>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</si>
  <si>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</si>
  <si>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</si>
  <si>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</si>
  <si>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</si>
  <si>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</si>
  <si>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</si>
  <si>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</si>
  <si>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</si>
  <si>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</si>
  <si>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</si>
  <si>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</si>
  <si>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</si>
  <si>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</si>
  <si>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</si>
  <si>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</si>
  <si>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</si>
  <si>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</si>
  <si>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</si>
  <si>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</si>
  <si>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</si>
  <si>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</si>
  <si>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</si>
  <si>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</si>
  <si>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</si>
  <si>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</si>
  <si>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</si>
  <si>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</si>
  <si>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</si>
  <si>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</si>
  <si>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</si>
  <si>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</si>
  <si>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</si>
  <si>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</si>
  <si>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</si>
  <si>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</si>
  <si>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</si>
  <si>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</si>
  <si>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</si>
  <si>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</si>
  <si>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</si>
  <si>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</si>
  <si>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</si>
  <si>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</si>
  <si>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</si>
  <si>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</si>
  <si>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</si>
  <si>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</si>
  <si>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</si>
  <si>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</si>
  <si>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</si>
  <si>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</si>
  <si>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</si>
  <si>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</si>
  <si>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</si>
  <si>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</si>
  <si>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</si>
  <si>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</si>
  <si>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</si>
  <si>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</si>
  <si>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</si>
  <si>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</si>
  <si>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</si>
  <si>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</si>
  <si>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</si>
  <si>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</si>
  <si>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</si>
  <si>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</si>
  <si>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</si>
  <si>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</si>
  <si>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</si>
  <si>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Transfer Budget from 762000 to 728000.  Came in under budget on equipment purchases.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</si>
</sst>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3" sqref="A13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4" t="s">
        <v>915</v>
      </c>
      <c r="G1" s="114"/>
      <c r="H1" s="114"/>
      <c r="I1" s="114"/>
      <c r="J1" s="114"/>
      <c r="L1" s="82" t="s">
        <v>917</v>
      </c>
      <c r="M1" s="83"/>
    </row>
    <row r="2" spans="1:13" s="1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7"/>
      <c r="M2" s="118"/>
    </row>
    <row r="3" spans="1:13" ht="6" customHeight="1" thickBot="1" x14ac:dyDescent="0.25">
      <c r="L3" s="119"/>
      <c r="M3" s="120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6" t="str">
        <f>+VLOOKUP(I17,ORG!A3:B291,2,FALSE)</f>
        <v>PREDATORY ANIMAL CONTROL</v>
      </c>
      <c r="E5" s="106"/>
      <c r="F5" s="106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45387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7" t="s">
        <v>1135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69.7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1001</v>
      </c>
      <c r="B17" s="42">
        <v>207100</v>
      </c>
      <c r="C17" s="43">
        <v>762000</v>
      </c>
      <c r="D17" s="30" t="str">
        <f>+VLOOKUP(+C17,ACCT!$A:$B,2,FALSE)</f>
        <v>EQUIPMENT</v>
      </c>
      <c r="E17" s="44" t="s">
        <v>10</v>
      </c>
      <c r="F17" s="60">
        <v>1280</v>
      </c>
      <c r="G17" s="7"/>
      <c r="H17" s="105">
        <v>1001</v>
      </c>
      <c r="I17" s="94">
        <v>207100</v>
      </c>
      <c r="J17" s="96">
        <v>728000</v>
      </c>
      <c r="K17" s="97" t="str">
        <f>+VLOOKUP(+J17,ACCT!$A:$B,2,FALSE)</f>
        <v>SPECIAL DEPARTMENTAL EXPENSE</v>
      </c>
      <c r="L17" s="44" t="s">
        <v>10</v>
      </c>
      <c r="M17" s="60">
        <v>1280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105"/>
      <c r="I18" s="94"/>
      <c r="J18" s="96"/>
      <c r="K18" s="97"/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105"/>
      <c r="I19" s="94"/>
      <c r="J19" s="96"/>
      <c r="K19" s="97"/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105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1280</v>
      </c>
      <c r="G30" s="41"/>
      <c r="H30" s="98"/>
      <c r="I30" s="98"/>
      <c r="J30" s="99"/>
      <c r="K30" s="100" t="s">
        <v>9</v>
      </c>
      <c r="L30" s="33"/>
      <c r="M30" s="62">
        <f>SUM(M17:M29)</f>
        <v>1280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/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1" t="s">
        <v>914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3" x14ac:dyDescent="0.2">
      <c r="A3" s="122" t="str">
        <f>+TRANSFER!A10</f>
        <v>Transfer Budget from 762000 to 728000.  Came in under budget on equipment purchases.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13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3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3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2024-04-05T18:05:00Z</cp:lastPrinted>
  <dcterms:created xsi:type="dcterms:W3CDTF">1999-03-09T18:14:26Z</dcterms:created>
  <dcterms:modified xsi:type="dcterms:W3CDTF">2024-04-05T18:05:03Z</dcterms:modified>
</cp:coreProperties>
</file>