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17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F30" i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<sst xmlns="http://schemas.openxmlformats.org/spreadsheetml/2006/main" count="1193" uniqueCount="1136">
  <si>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</si>
  <si>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</si>
  <si>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</si>
  <si>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</si>
  <si>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</si>
  <si>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</si>
  <si>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</si>
  <si>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</si>
  <si>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</si>
  <si>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</si>
  <si>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</si>
  <si>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</si>
  <si>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</si>
  <si>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</si>
  <si>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</si>
  <si>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</si>
  <si>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</si>
  <si>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</si>
  <si>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</si>
  <si>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</si>
  <si>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</si>
  <si>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</si>
  <si>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</si>
  <si>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</si>
  <si>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</si>
  <si>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</si>
  <si>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</si>
  <si>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</si>
  <si>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</si>
  <si>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</si>
  <si>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</si>
  <si>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</si>
  <si>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</si>
  <si>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</si>
  <si>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</si>
  <si>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</si>
  <si>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</si>
  <si>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</si>
  <si>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</si>
  <si>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</si>
  <si>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</si>
  <si>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</si>
  <si>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</si>
  <si>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</si>
  <si>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</si>
  <si>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</si>
  <si>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</si>
  <si>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</si>
  <si>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</si>
  <si>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</si>
  <si>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</si>
  <si>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</si>
  <si>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</si>
  <si>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</si>
  <si>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</si>
  <si>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</si>
  <si>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</si>
  <si>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</si>
  <si>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</si>
  <si>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</si>
  <si>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</si>
  <si>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</si>
  <si>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</si>
  <si>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</si>
  <si>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</si>
  <si>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</si>
  <si>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</si>
  <si>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</si>
  <si>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</si>
  <si>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</si>
  <si>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</si>
  <si>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</si>
  <si>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</si>
  <si>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</si>
  <si>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</si>
  <si>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</si>
  <si>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</si>
  <si>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</si>
  <si>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</si>
  <si>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</si>
  <si>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</si>
  <si>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</si>
  <si>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</si>
  <si>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</si>
  <si>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</si>
  <si>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</si>
  <si>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</si>
  <si>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</si>
  <si>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</si>
  <si>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</si>
  <si>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</si>
  <si>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</si>
  <si>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</si>
  <si>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</si>
  <si>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</si>
  <si>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</si>
  <si>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</si>
  <si>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</si>
  <si>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</si>
  <si>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</si>
  <si>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</si>
  <si>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</si>
  <si>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</si>
  <si>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</si>
  <si>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</si>
  <si>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</si>
  <si>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</si>
  <si>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</si>
  <si>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</si>
  <si>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</si>
  <si>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</si>
  <si>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</si>
  <si>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</si>
  <si>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</si>
  <si>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</si>
  <si>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</si>
  <si>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</si>
  <si>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</si>
  <si>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</si>
  <si>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</si>
  <si>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</si>
  <si>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</si>
  <si>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</si>
  <si>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</si>
  <si>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</si>
  <si>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</si>
  <si>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</si>
  <si>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</si>
  <si>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</si>
  <si>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</si>
  <si>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</si>
  <si>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</si>
  <si>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</si>
  <si>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</si>
  <si>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</si>
  <si>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</si>
  <si>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</si>
  <si>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</si>
  <si>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</si>
  <si>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</si>
  <si>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</si>
  <si>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</si>
  <si>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</si>
  <si>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</si>
  <si>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</si>
  <si>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</si>
  <si>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</si>
  <si>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</si>
  <si>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</si>
  <si>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</si>
  <si>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</si>
  <si>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</si>
  <si>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</si>
  <si>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</si>
  <si>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</si>
  <si>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</si>
  <si>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</si>
  <si>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</si>
  <si>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</si>
  <si>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</si>
  <si>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</si>
  <si>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</si>
  <si>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</si>
  <si>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</si>
  <si>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</si>
  <si>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</si>
  <si>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</si>
  <si>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</si>
  <si>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</si>
  <si>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</si>
  <si>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</si>
  <si>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</si>
  <si>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</si>
  <si>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</si>
  <si>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</si>
  <si>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</si>
  <si>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</si>
  <si>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</si>
  <si>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</si>
  <si>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</si>
  <si>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</si>
  <si>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</si>
  <si>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</si>
  <si>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</si>
  <si>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</si>
  <si>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</si>
  <si>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</si>
  <si>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</si>
  <si>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</si>
  <si>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</si>
  <si>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</si>
  <si>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</si>
  <si>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</si>
  <si>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</si>
  <si>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</si>
  <si>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</si>
  <si>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</si>
  <si>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</si>
  <si>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</si>
  <si>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</si>
  <si>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</si>
  <si>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</si>
  <si>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</si>
  <si>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</si>
  <si>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</si>
  <si>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</si>
  <si>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</si>
  <si>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</si>
  <si>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</si>
  <si>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</si>
  <si>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</si>
  <si>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</si>
  <si>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</si>
  <si>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</si>
  <si>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</si>
  <si>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</si>
  <si>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</si>
  <si>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</si>
  <si>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</si>
  <si>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</si>
  <si>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</si>
  <si>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</si>
  <si>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</si>
  <si>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</si>
  <si>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</si>
  <si>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</si>
  <si>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</si>
  <si>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</si>
  <si>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</si>
  <si>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</si>
  <si>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</si>
  <si>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</si>
  <si>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</si>
  <si>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</si>
  <si>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</si>
  <si>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</si>
  <si>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</si>
  <si>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</si>
  <si>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</si>
  <si>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</si>
  <si>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</si>
  <si>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</si>
  <si>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</si>
  <si>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</si>
  <si>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</si>
  <si>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</si>
  <si>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</si>
  <si>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</si>
  <si>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</si>
  <si>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</si>
  <si>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</si>
  <si>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</si>
  <si>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</si>
  <si>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</si>
  <si>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</si>
  <si>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</si>
  <si>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</si>
  <si>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</si>
  <si>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</si>
  <si>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</si>
  <si>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</si>
  <si>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</si>
  <si>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</si>
  <si>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</si>
  <si>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</si>
  <si>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</si>
  <si>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</si>
  <si>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</si>
  <si>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</si>
  <si>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</si>
  <si>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</si>
  <si>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</si>
  <si>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</si>
  <si>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</si>
  <si>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</si>
  <si>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</si>
  <si>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</si>
  <si>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</si>
  <si>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</si>
  <si>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</si>
  <si>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</si>
  <si>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</si>
  <si>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</si>
  <si>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</si>
  <si>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</si>
  <si>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</si>
  <si>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</si>
  <si>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</si>
  <si>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</si>
  <si>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</si>
  <si>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</si>
  <si>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</si>
  <si>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</si>
  <si>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</si>
  <si>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</si>
  <si>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</si>
  <si>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</si>
  <si>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</si>
  <si>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</si>
  <si>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</si>
  <si>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</si>
  <si>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</si>
  <si>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</si>
  <si>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</si>
  <si>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</si>
  <si>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</si>
  <si>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</si>
  <si>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</si>
  <si>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</si>
  <si>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</si>
  <si>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</si>
  <si>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</si>
  <si>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</si>
  <si>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</si>
  <si>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</si>
  <si>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</si>
  <si>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</si>
  <si>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</si>
  <si>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</si>
  <si>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</si>
  <si>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</si>
  <si>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</si>
  <si>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</si>
  <si>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</si>
  <si>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</si>
  <si>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</si>
  <si>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</si>
  <si>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</si>
  <si>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</si>
  <si>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</si>
  <si>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</si>
  <si>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</si>
  <si>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</si>
  <si>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</si>
  <si>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</si>
  <si>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</si>
  <si>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</si>
  <si>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</si>
  <si>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</si>
  <si>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</si>
  <si>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</si>
  <si>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</si>
  <si>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</si>
  <si>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</si>
  <si>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</si>
  <si>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</si>
  <si>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</si>
  <si>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</si>
  <si>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</si>
  <si>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</si>
  <si>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</si>
  <si>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</si>
  <si>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</si>
  <si>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</si>
  <si>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</si>
  <si>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</si>
  <si>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</si>
  <si>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</si>
  <si>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</si>
  <si>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</si>
  <si>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</si>
  <si>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</si>
  <si>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</si>
  <si>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</si>
  <si>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</si>
  <si>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</si>
  <si>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</si>
  <si>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</si>
  <si>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</si>
  <si>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</si>
  <si>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</si>
  <si>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</si>
  <si>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</si>
  <si>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</si>
  <si>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</si>
  <si>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</si>
  <si>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</si>
  <si>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</si>
  <si>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</si>
  <si>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</si>
  <si>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</si>
  <si>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</si>
  <si>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</si>
  <si>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</si>
  <si>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</si>
  <si>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</si>
  <si>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</si>
  <si>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</si>
  <si>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</si>
  <si>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</si>
  <si>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</si>
  <si>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</si>
  <si>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</si>
  <si>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</si>
  <si>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</si>
  <si>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</si>
  <si>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</si>
  <si>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</si>
  <si>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</si>
  <si>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</si>
  <si>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</si>
  <si>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</si>
  <si>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</si>
  <si>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</si>
  <si>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</si>
  <si>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</si>
  <si>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</si>
  <si>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</si>
  <si>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</si>
  <si>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</si>
  <si>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</si>
  <si>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</si>
  <si>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</si>
  <si>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</si>
  <si>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</si>
  <si>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</si>
  <si>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</si>
  <si>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</si>
  <si>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</si>
  <si>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</si>
  <si>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</si>
  <si>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</si>
  <si>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</si>
  <si>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</si>
  <si>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</si>
  <si>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</si>
  <si>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</si>
  <si>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</si>
  <si>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</si>
  <si>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</si>
  <si>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</si>
  <si>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</si>
  <si>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</si>
  <si>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</si>
  <si>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</si>
  <si>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</si>
  <si>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</si>
  <si>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</si>
  <si>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</si>
  <si>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</si>
  <si>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</si>
  <si>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</si>
  <si>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</si>
  <si>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</si>
  <si>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</si>
  <si>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</si>
  <si>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</si>
  <si>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</si>
  <si>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</si>
  <si>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</si>
  <si>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</si>
  <si>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</si>
  <si>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</si>
  <si>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</si>
  <si>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</si>
  <si>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</si>
  <si>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</si>
  <si>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</si>
  <si>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</si>
  <si>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</si>
  <si>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</si>
  <si>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</si>
  <si>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</si>
  <si>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</si>
  <si>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</si>
  <si>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</si>
  <si>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</si>
  <si>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</si>
  <si>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</si>
  <si>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</si>
  <si>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</si>
  <si>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</si>
  <si>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</si>
  <si>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</si>
  <si>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</si>
  <si>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</si>
  <si>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</si>
  <si>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</si>
  <si>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</si>
  <si>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</si>
  <si>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</si>
  <si>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</si>
  <si>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</si>
  <si>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</si>
  <si>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</si>
  <si>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</si>
  <si>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</si>
  <si>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</si>
  <si>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</si>
  <si>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</si>
  <si>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</si>
  <si>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</si>
  <si>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</si>
  <si>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</si>
  <si>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</si>
  <si>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</si>
  <si>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</si>
  <si>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</si>
  <si>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</si>
  <si>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</si>
  <si>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</si>
  <si>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</si>
  <si>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</si>
  <si>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</si>
  <si>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</si>
  <si>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</si>
  <si>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</si>
  <si>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</si>
  <si>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</si>
  <si>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</si>
  <si>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</si>
  <si>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</si>
  <si>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</si>
  <si>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</si>
  <si>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</si>
  <si>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</si>
  <si>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</si>
  <si>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</si>
  <si>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</si>
  <si>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</si>
  <si>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</si>
  <si>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</si>
  <si>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</si>
  <si>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</si>
  <si>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</si>
  <si>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</si>
  <si>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</si>
  <si>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</si>
  <si>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</si>
  <si>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</si>
  <si>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</si>
  <si>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</si>
  <si>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</si>
  <si>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</si>
  <si>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</si>
  <si>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</si>
  <si>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</si>
  <si>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</si>
  <si>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</si>
  <si>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</si>
  <si>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</si>
  <si>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</si>
  <si>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</si>
  <si>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</si>
  <si>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</si>
  <si>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</si>
  <si>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</si>
  <si>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</si>
  <si>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</si>
  <si>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</si>
  <si>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</si>
  <si>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</si>
  <si>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</si>
  <si>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</si>
  <si>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</si>
  <si>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</si>
  <si>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</si>
  <si>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</si>
  <si>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</si>
  <si>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</si>
  <si>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</si>
  <si>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</si>
  <si>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</si>
  <si>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</si>
  <si>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</si>
  <si>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</si>
  <si>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</si>
  <si>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</si>
  <si>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</si>
  <si>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</si>
  <si>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</si>
  <si>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</si>
  <si>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</si>
  <si>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</si>
  <si>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</si>
  <si>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</si>
  <si>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</si>
  <si>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</si>
  <si>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</si>
  <si>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</si>
  <si>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</si>
  <si>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</si>
  <si>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</si>
  <si>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</si>
  <si>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</si>
  <si>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</si>
  <si>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</si>
  <si>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</si>
  <si>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</si>
  <si>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</si>
  <si>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</si>
  <si>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</si>
  <si>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</si>
  <si>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</si>
  <si>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</si>
  <si>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</si>
  <si>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</si>
  <si>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</si>
  <si>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</si>
  <si>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</si>
  <si>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</si>
  <si>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</si>
  <si>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</si>
  <si>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</si>
  <si>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</si>
  <si>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</si>
  <si>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</si>
  <si>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</si>
  <si>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</si>
  <si>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</si>
  <si>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</si>
  <si>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</si>
  <si>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</si>
  <si>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</si>
  <si>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</si>
  <si>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</si>
  <si>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</si>
  <si>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</si>
  <si>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</si>
  <si>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</si>
  <si>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</si>
  <si>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</si>
  <si>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</si>
  <si>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</si>
  <si>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</si>
  <si>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</si>
  <si>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</si>
  <si>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</si>
  <si>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</si>
  <si>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</si>
  <si>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</si>
  <si>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</si>
  <si>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</si>
  <si>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</si>
  <si>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</si>
  <si>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</si>
  <si>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</si>
  <si>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</si>
  <si>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</si>
  <si>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</si>
  <si>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</si>
  <si>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</si>
  <si>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</si>
  <si>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</si>
  <si>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</si>
  <si>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</si>
  <si>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</si>
  <si>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</si>
  <si>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</si>
  <si>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</si>
  <si>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</si>
  <si>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</si>
  <si>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</si>
  <si>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</si>
  <si>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</si>
  <si>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</si>
  <si>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</si>
  <si>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</si>
  <si>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</si>
  <si>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</si>
  <si>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</si>
  <si>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</si>
  <si>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</si>
  <si>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</si>
  <si>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</si>
  <si>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</si>
  <si>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</si>
  <si>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</si>
  <si>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</si>
  <si>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</si>
  <si>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</si>
  <si>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</si>
  <si>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</si>
  <si>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</si>
  <si>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</si>
  <si>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</si>
  <si>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</si>
  <si>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</si>
  <si>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</si>
  <si>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</si>
  <si>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</si>
  <si>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</si>
  <si>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</si>
  <si>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</si>
  <si>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</si>
  <si>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</si>
  <si>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</si>
  <si>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</si>
  <si>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</si>
  <si>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</si>
  <si>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</si>
  <si>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</si>
  <si>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</si>
  <si>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</si>
  <si>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</si>
  <si>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</si>
  <si>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</si>
  <si>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</si>
  <si>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</si>
  <si>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</si>
  <si>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</si>
  <si>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</si>
  <si>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</si>
  <si>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</si>
  <si>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</si>
  <si>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</si>
  <si>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</si>
  <si>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</si>
  <si>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</si>
  <si>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</si>
  <si>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</si>
  <si>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</si>
  <si>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</si>
  <si>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</si>
  <si>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</si>
  <si>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</si>
  <si>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</si>
  <si>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</si>
  <si>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</si>
  <si>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</si>
  <si>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</si>
  <si>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</si>
  <si>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</si>
  <si>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</si>
  <si>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</si>
  <si>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</si>
  <si>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</si>
  <si>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</si>
  <si>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</si>
  <si>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</si>
  <si>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</si>
  <si>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</si>
  <si>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</si>
  <si>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</si>
  <si>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</si>
  <si>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</si>
  <si>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</si>
  <si>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</si>
  <si>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</si>
  <si>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</si>
  <si>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</si>
  <si>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</si>
  <si>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</si>
  <si>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</si>
  <si>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</si>
  <si>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</si>
  <si>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</si>
  <si>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</si>
  <si>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</si>
  <si>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</si>
  <si>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</si>
  <si>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</si>
  <si>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</si>
  <si>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</si>
  <si>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</si>
  <si>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</si>
  <si>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</si>
  <si>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</si>
  <si>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</si>
  <si>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</si>
  <si>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</si>
  <si>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</si>
  <si>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</si>
  <si>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</si>
  <si>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</si>
  <si>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</si>
  <si>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</si>
  <si>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</si>
  <si>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</si>
  <si>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</si>
  <si>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</si>
  <si>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</si>
  <si>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</si>
  <si>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</si>
  <si>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</si>
  <si>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</si>
  <si>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</si>
  <si>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</si>
  <si>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</si>
  <si>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</si>
  <si>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</si>
  <si>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</si>
  <si>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</si>
  <si>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</si>
  <si>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</si>
  <si>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</si>
  <si>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</si>
  <si>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</si>
  <si>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</si>
  <si>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</si>
  <si>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</si>
  <si>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</si>
  <si>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</si>
  <si>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</si>
  <si>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</si>
  <si>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</si>
  <si>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</si>
  <si>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</si>
  <si>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</si>
  <si>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</si>
  <si>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</si>
  <si>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</si>
  <si>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</si>
  <si>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</si>
  <si>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</si>
  <si>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</si>
  <si>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</si>
  <si>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</si>
  <si>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</si>
  <si>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</si>
  <si>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</si>
  <si>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</si>
  <si>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</si>
  <si>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</si>
  <si>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</si>
  <si>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</si>
  <si>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</si>
  <si>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</si>
  <si>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</si>
  <si>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</si>
  <si>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</si>
  <si>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</si>
  <si>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</si>
  <si>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</si>
  <si>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</si>
  <si>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</si>
  <si>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</si>
  <si>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</si>
  <si>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</si>
  <si>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</si>
  <si>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</si>
  <si>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</si>
  <si>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</si>
  <si>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</si>
  <si>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</si>
  <si>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</si>
  <si>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</si>
  <si>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</si>
  <si>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</si>
  <si>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</si>
  <si>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</si>
  <si>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</si>
  <si>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</si>
  <si>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</si>
  <si>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</si>
  <si>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</si>
  <si>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</si>
  <si>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</si>
  <si>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</si>
  <si>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</si>
  <si>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</si>
  <si>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</si>
  <si>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</si>
  <si>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</si>
  <si>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</si>
  <si>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</si>
  <si>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</si>
  <si>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</si>
  <si>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</si>
  <si>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</si>
  <si>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</si>
  <si>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</si>
  <si>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</si>
  <si>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</si>
  <si>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</si>
  <si>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</si>
  <si>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</si>
  <si>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</si>
  <si>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</si>
  <si>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</si>
  <si>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</si>
  <si>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</si>
  <si>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</si>
  <si>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</si>
  <si>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</si>
  <si>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</si>
  <si>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</si>
  <si>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</si>
  <si>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</si>
  <si>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</si>
  <si>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</si>
  <si>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</si>
  <si>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</si>
  <si>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</si>
  <si>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</si>
  <si>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</si>
  <si>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</si>
  <si>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</si>
  <si>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</si>
  <si>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</si>
  <si>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</si>
  <si>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</si>
  <si>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</si>
  <si>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</si>
  <si>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</si>
  <si>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</si>
  <si>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</si>
  <si>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</si>
  <si>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</si>
  <si>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</si>
  <si>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</si>
  <si>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</si>
  <si>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</si>
  <si>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</si>
  <si>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</si>
  <si>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</si>
  <si>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</si>
  <si>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</si>
  <si>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</si>
  <si>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</si>
  <si>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</si>
  <si>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</si>
  <si>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</si>
  <si>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</si>
  <si>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</si>
  <si>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</si>
  <si>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</si>
  <si>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</si>
  <si>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</si>
  <si>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</si>
  <si>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</si>
  <si>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</si>
  <si>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</si>
  <si>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</si>
  <si>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</si>
  <si>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</si>
  <si>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</si>
  <si>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</si>
  <si>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</si>
  <si>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</si>
  <si>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</si>
  <si>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</si>
  <si>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</si>
  <si>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</si>
  <si>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</si>
  <si>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</si>
  <si>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</si>
  <si>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</si>
  <si>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</si>
  <si>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</si>
  <si>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</si>
  <si>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</si>
  <si>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</si>
  <si>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</si>
  <si>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</si>
  <si>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</si>
  <si>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</si>
  <si>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</si>
  <si>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</si>
  <si>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</si>
  <si>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</si>
  <si>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</si>
  <si>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</si>
  <si>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</si>
  <si>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</si>
  <si>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</si>
  <si>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</si>
  <si>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</si>
  <si>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</si>
  <si>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</si>
  <si>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</si>
  <si>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</si>
  <si>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</si>
  <si>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</si>
  <si>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</si>
  <si>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</si>
  <si>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</si>
  <si>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</si>
  <si>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</si>
  <si>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</si>
  <si>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</si>
  <si>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</si>
  <si>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</si>
  <si>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</si>
  <si>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</si>
  <si>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</si>
  <si>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</si>
  <si>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</si>
  <si>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</si>
  <si>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</si>
  <si>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</si>
  <si>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</si>
  <si>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</si>
  <si>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</si>
  <si>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</si>
  <si>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</si>
  <si>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</si>
  <si>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</si>
  <si>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</si>
  <si>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</si>
  <si>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</si>
  <si>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</si>
  <si>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</si>
  <si>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</si>
  <si>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</si>
  <si>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</si>
  <si>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</si>
  <si>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</si>
  <si>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</si>
  <si>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</si>
  <si>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</si>
  <si>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</si>
  <si>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</si>
  <si>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</si>
  <si>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</si>
  <si>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</si>
  <si>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</si>
  <si>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</si>
  <si>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</si>
  <si>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</si>
  <si>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</si>
  <si>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</si>
  <si>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</si>
  <si>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</si>
  <si>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</si>
  <si>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</si>
  <si>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</si>
  <si>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</si>
  <si>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</si>
  <si>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</si>
  <si>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</si>
  <si>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</si>
  <si>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</si>
  <si>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</si>
  <si>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</si>
  <si>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</si>
  <si>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</si>
  <si>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</si>
  <si>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</si>
  <si>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</si>
  <si>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</si>
  <si>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</si>
  <si>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</si>
  <si>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</si>
  <si>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</si>
  <si>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</si>
  <si>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</si>
  <si>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</si>
  <si>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</si>
  <si>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</si>
  <si>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</si>
  <si>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</si>
  <si>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</si>
  <si>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</si>
  <si>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</si>
  <si>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</si>
  <si>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</si>
  <si>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</si>
  <si>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</si>
  <si>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</si>
  <si>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</si>
  <si>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</si>
  <si>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</si>
  <si>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</si>
  <si>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</si>
  <si>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</si>
  <si>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</si>
  <si>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</si>
  <si>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</si>
  <si>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</si>
  <si>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</si>
  <si>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</si>
  <si>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</si>
  <si>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</si>
  <si>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</si>
  <si>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</si>
  <si>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</si>
  <si>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</si>
  <si>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</si>
  <si>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</si>
  <si>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</si>
  <si>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</si>
  <si>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</si>
  <si>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</si>
  <si>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</si>
  <si>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</si>
  <si>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</si>
  <si>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</si>
  <si>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</si>
  <si>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</si>
  <si>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</si>
  <si>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</si>
  <si>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</si>
  <si>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</si>
  <si>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</si>
  <si>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</si>
  <si>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</si>
  <si>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</si>
  <si>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</si>
  <si>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</si>
  <si>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</si>
  <si>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</si>
  <si>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</si>
  <si>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</si>
  <si>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</si>
  <si>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</si>
  <si>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</si>
  <si>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</si>
  <si>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</si>
  <si>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</si>
  <si>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</si>
  <si>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</si>
  <si>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</si>
  <si>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</si>
  <si>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</si>
  <si>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</si>
  <si>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</si>
  <si>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</si>
  <si>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</si>
  <si>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</si>
  <si>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</si>
  <si>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</si>
  <si>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</si>
  <si>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</si>
  <si>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</si>
  <si>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</si>
  <si>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</si>
  <si>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</si>
  <si>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</si>
  <si>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</si>
  <si>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</si>
  <si>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</si>
  <si>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</si>
  <si>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</si>
  <si>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</si>
  <si>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</si>
  <si>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</si>
  <si>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</si>
  <si>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</si>
  <si>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</si>
  <si>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</si>
  <si>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</si>
  <si>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</si>
  <si>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</si>
  <si>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</si>
  <si>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Budget transfer for the Road Department to repair and pave the road at Oberlin Road Transfer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</si>
</sst>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A10" sqref="A10:M12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3">
      <c r="L3" s="123"/>
      <c r="M3" s="124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10" t="str">
        <f>+VLOOKUP(I17,ORG!A3:B291,2,FALSE)</f>
        <v>SOLID WASTE DISPOSAL</v>
      </c>
      <c r="E5" s="110"/>
      <c r="F5" s="110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f ca="1">TODAY()</f>
        <v>45365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3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5350</v>
      </c>
      <c r="B17" s="42">
        <v>404010</v>
      </c>
      <c r="C17" s="43">
        <v>761010</v>
      </c>
      <c r="D17" s="103" t="str">
        <f>+VLOOKUP(+C17,ACCT!$A:$B,2,FALSE)</f>
        <v>BUILDING &amp; IMPROVEMENTS</v>
      </c>
      <c r="E17" s="44"/>
      <c r="F17" s="61">
        <v>303000</v>
      </c>
      <c r="G17" s="8"/>
      <c r="H17" s="92">
        <v>5350</v>
      </c>
      <c r="I17" s="92">
        <v>404010</v>
      </c>
      <c r="J17" s="94">
        <v>718000</v>
      </c>
      <c r="K17" s="95" t="str">
        <f>+VLOOKUP(+J17,ACCT!$A:$B,2,FALSE)</f>
        <v>MAINTENANCE-BUILDING &amp; IMPROVEMENTS</v>
      </c>
      <c r="L17" s="44"/>
      <c r="M17" s="61">
        <v>303000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303000</v>
      </c>
      <c r="G30" s="41"/>
      <c r="H30" s="96"/>
      <c r="I30" s="96"/>
      <c r="J30" s="97"/>
      <c r="K30" s="98" t="s">
        <v>18</v>
      </c>
      <c r="L30" s="33"/>
      <c r="M30" s="62">
        <f>SUM(M17:M29)</f>
        <v>303000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3" workbookViewId="0">
      <selection activeCell="B100" sqref="B10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str">
        <f>+TRANSFER!A10</f>
        <v>Budget transfer for the Road Department to repair and pave the road at Oberlin Road Transfer Station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0710bbcc-2101-40f2-baab-5d0930ad47e3"/>
    <ds:schemaRef ds:uri="http://purl.org/dc/elements/1.1/"/>
    <ds:schemaRef ds:uri="http://schemas.microsoft.com/office/2006/metadata/properties"/>
    <ds:schemaRef ds:uri="http://schemas.microsoft.com/office/infopath/2007/PartnerControls"/>
    <ds:schemaRef ds:uri="7456464b-af1a-4679-95cd-3928cc01181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2024-02-01T15:39:33Z</cp:lastPrinted>
  <dcterms:created xsi:type="dcterms:W3CDTF">1999-03-09T18:14:26Z</dcterms:created>
  <dcterms:modified xsi:type="dcterms:W3CDTF">2024-03-14T21:37:32Z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