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ersonnel\Labor Negotiations\OESC Labor Negotiations\OESC Professional Unit\OESC Prof - 2024\"/>
    </mc:Choice>
  </mc:AlternateContent>
  <xr:revisionPtr revIDLastSave="0" documentId="13_ncr:1_{759807F7-BE4A-47F2-BF0F-8DE5586946A7}" xr6:coauthVersionLast="47" xr6:coauthVersionMax="47" xr10:uidLastSave="{00000000-0000-0000-0000-000000000000}"/>
  <bookViews>
    <workbookView xWindow="29383" yWindow="-103" windowWidth="22148" windowHeight="11949" xr2:uid="{964AEEEC-BB22-4DC1-92C2-28F4F6450E0D}"/>
  </bookViews>
  <sheets>
    <sheet name="Sheet1" sheetId="1" r:id="rId1"/>
  </sheets>
  <definedNames>
    <definedName name="_xlnm._FilterDatabase" localSheetId="0" hidden="1">Sheet1!$C$222:$L$322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7" i="1" l="1"/>
  <c r="L117" i="1"/>
  <c r="K118" i="1"/>
  <c r="L118" i="1"/>
  <c r="K119" i="1"/>
  <c r="L119" i="1"/>
  <c r="K120" i="1"/>
  <c r="L120" i="1"/>
  <c r="K121" i="1"/>
  <c r="L121" i="1"/>
  <c r="K122" i="1"/>
  <c r="L122" i="1"/>
  <c r="K123" i="1"/>
  <c r="L123" i="1"/>
  <c r="K124" i="1"/>
  <c r="L124" i="1"/>
  <c r="K125" i="1"/>
  <c r="K231" i="1" s="1"/>
  <c r="L125" i="1"/>
  <c r="L231" i="1" s="1"/>
  <c r="K126" i="1"/>
  <c r="K232" i="1" s="1"/>
  <c r="L126" i="1"/>
  <c r="L232" i="1" s="1"/>
  <c r="K127" i="1"/>
  <c r="K233" i="1" s="1"/>
  <c r="L127" i="1"/>
  <c r="L233" i="1" s="1"/>
  <c r="K128" i="1"/>
  <c r="K234" i="1" s="1"/>
  <c r="L128" i="1"/>
  <c r="L234" i="1" s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K243" i="1" s="1"/>
  <c r="L137" i="1"/>
  <c r="L243" i="1" s="1"/>
  <c r="K138" i="1"/>
  <c r="K244" i="1" s="1"/>
  <c r="L138" i="1"/>
  <c r="L244" i="1" s="1"/>
  <c r="K139" i="1"/>
  <c r="K245" i="1" s="1"/>
  <c r="L139" i="1"/>
  <c r="L245" i="1" s="1"/>
  <c r="K140" i="1"/>
  <c r="K246" i="1" s="1"/>
  <c r="L140" i="1"/>
  <c r="L246" i="1" s="1"/>
  <c r="K141" i="1"/>
  <c r="L141" i="1"/>
  <c r="K142" i="1"/>
  <c r="L142" i="1"/>
  <c r="K143" i="1"/>
  <c r="L143" i="1"/>
  <c r="K144" i="1"/>
  <c r="L144" i="1"/>
  <c r="K145" i="1"/>
  <c r="L145" i="1"/>
  <c r="K146" i="1"/>
  <c r="L146" i="1"/>
  <c r="K147" i="1"/>
  <c r="L147" i="1"/>
  <c r="K148" i="1"/>
  <c r="L148" i="1"/>
  <c r="K149" i="1"/>
  <c r="K255" i="1" s="1"/>
  <c r="L149" i="1"/>
  <c r="L255" i="1" s="1"/>
  <c r="K150" i="1"/>
  <c r="K256" i="1" s="1"/>
  <c r="L150" i="1"/>
  <c r="L256" i="1" s="1"/>
  <c r="K151" i="1"/>
  <c r="K257" i="1" s="1"/>
  <c r="L151" i="1"/>
  <c r="L257" i="1" s="1"/>
  <c r="K152" i="1"/>
  <c r="K258" i="1" s="1"/>
  <c r="L152" i="1"/>
  <c r="L258" i="1" s="1"/>
  <c r="K153" i="1"/>
  <c r="L153" i="1"/>
  <c r="K154" i="1"/>
  <c r="L154" i="1"/>
  <c r="K155" i="1"/>
  <c r="L155" i="1"/>
  <c r="K156" i="1"/>
  <c r="L156" i="1"/>
  <c r="K157" i="1"/>
  <c r="L157" i="1"/>
  <c r="K158" i="1"/>
  <c r="L158" i="1"/>
  <c r="K159" i="1"/>
  <c r="L159" i="1"/>
  <c r="K160" i="1"/>
  <c r="L160" i="1"/>
  <c r="K161" i="1"/>
  <c r="K267" i="1" s="1"/>
  <c r="L161" i="1"/>
  <c r="L267" i="1" s="1"/>
  <c r="K162" i="1"/>
  <c r="K268" i="1" s="1"/>
  <c r="L162" i="1"/>
  <c r="L268" i="1" s="1"/>
  <c r="K163" i="1"/>
  <c r="K269" i="1" s="1"/>
  <c r="L163" i="1"/>
  <c r="L269" i="1" s="1"/>
  <c r="K164" i="1"/>
  <c r="K270" i="1" s="1"/>
  <c r="L164" i="1"/>
  <c r="L270" i="1" s="1"/>
  <c r="K165" i="1"/>
  <c r="L165" i="1"/>
  <c r="K166" i="1"/>
  <c r="L166" i="1"/>
  <c r="K167" i="1"/>
  <c r="L167" i="1"/>
  <c r="K168" i="1"/>
  <c r="L168" i="1"/>
  <c r="K169" i="1"/>
  <c r="L169" i="1"/>
  <c r="K170" i="1"/>
  <c r="L170" i="1"/>
  <c r="K171" i="1"/>
  <c r="L171" i="1"/>
  <c r="K172" i="1"/>
  <c r="L172" i="1"/>
  <c r="K173" i="1"/>
  <c r="K279" i="1" s="1"/>
  <c r="L173" i="1"/>
  <c r="L279" i="1" s="1"/>
  <c r="K174" i="1"/>
  <c r="K280" i="1" s="1"/>
  <c r="L174" i="1"/>
  <c r="L280" i="1" s="1"/>
  <c r="K175" i="1"/>
  <c r="K281" i="1" s="1"/>
  <c r="L175" i="1"/>
  <c r="L281" i="1" s="1"/>
  <c r="K176" i="1"/>
  <c r="K282" i="1" s="1"/>
  <c r="L176" i="1"/>
  <c r="L282" i="1" s="1"/>
  <c r="K177" i="1"/>
  <c r="L177" i="1"/>
  <c r="K178" i="1"/>
  <c r="L178" i="1"/>
  <c r="K179" i="1"/>
  <c r="L179" i="1"/>
  <c r="K180" i="1"/>
  <c r="L180" i="1"/>
  <c r="K181" i="1"/>
  <c r="L181" i="1"/>
  <c r="K182" i="1"/>
  <c r="L182" i="1"/>
  <c r="K183" i="1"/>
  <c r="L183" i="1"/>
  <c r="K184" i="1"/>
  <c r="L184" i="1"/>
  <c r="K185" i="1"/>
  <c r="K291" i="1" s="1"/>
  <c r="L185" i="1"/>
  <c r="L291" i="1" s="1"/>
  <c r="K186" i="1"/>
  <c r="K292" i="1" s="1"/>
  <c r="L186" i="1"/>
  <c r="L292" i="1" s="1"/>
  <c r="K187" i="1"/>
  <c r="K293" i="1" s="1"/>
  <c r="L187" i="1"/>
  <c r="L293" i="1" s="1"/>
  <c r="K188" i="1"/>
  <c r="K294" i="1" s="1"/>
  <c r="L188" i="1"/>
  <c r="L294" i="1" s="1"/>
  <c r="K189" i="1"/>
  <c r="L189" i="1"/>
  <c r="K190" i="1"/>
  <c r="L190" i="1"/>
  <c r="K191" i="1"/>
  <c r="L191" i="1"/>
  <c r="K192" i="1"/>
  <c r="L192" i="1"/>
  <c r="K193" i="1"/>
  <c r="L193" i="1"/>
  <c r="K194" i="1"/>
  <c r="L194" i="1"/>
  <c r="K195" i="1"/>
  <c r="L195" i="1"/>
  <c r="K196" i="1"/>
  <c r="L196" i="1"/>
  <c r="K197" i="1"/>
  <c r="K303" i="1" s="1"/>
  <c r="L197" i="1"/>
  <c r="L303" i="1" s="1"/>
  <c r="K198" i="1"/>
  <c r="K304" i="1" s="1"/>
  <c r="L198" i="1"/>
  <c r="L304" i="1" s="1"/>
  <c r="K199" i="1"/>
  <c r="K305" i="1" s="1"/>
  <c r="L199" i="1"/>
  <c r="L305" i="1" s="1"/>
  <c r="K200" i="1"/>
  <c r="K306" i="1" s="1"/>
  <c r="L200" i="1"/>
  <c r="L306" i="1" s="1"/>
  <c r="K201" i="1"/>
  <c r="L201" i="1"/>
  <c r="K202" i="1"/>
  <c r="L202" i="1"/>
  <c r="K203" i="1"/>
  <c r="L203" i="1"/>
  <c r="K204" i="1"/>
  <c r="L204" i="1"/>
  <c r="K205" i="1"/>
  <c r="L205" i="1"/>
  <c r="K206" i="1"/>
  <c r="L206" i="1"/>
  <c r="K207" i="1"/>
  <c r="L207" i="1"/>
  <c r="K208" i="1"/>
  <c r="L208" i="1"/>
  <c r="K209" i="1"/>
  <c r="K315" i="1" s="1"/>
  <c r="L209" i="1"/>
  <c r="L315" i="1" s="1"/>
  <c r="K210" i="1"/>
  <c r="K316" i="1" s="1"/>
  <c r="L210" i="1"/>
  <c r="L316" i="1" s="1"/>
  <c r="K211" i="1"/>
  <c r="K317" i="1" s="1"/>
  <c r="L211" i="1"/>
  <c r="L317" i="1" s="1"/>
  <c r="K212" i="1"/>
  <c r="K318" i="1" s="1"/>
  <c r="L212" i="1"/>
  <c r="L318" i="1" s="1"/>
  <c r="K213" i="1"/>
  <c r="L213" i="1"/>
  <c r="K214" i="1"/>
  <c r="L214" i="1"/>
  <c r="K215" i="1"/>
  <c r="L215" i="1"/>
  <c r="K216" i="1"/>
  <c r="L216" i="1"/>
  <c r="K223" i="1"/>
  <c r="L223" i="1"/>
  <c r="K224" i="1"/>
  <c r="L224" i="1"/>
  <c r="K225" i="1"/>
  <c r="L225" i="1"/>
  <c r="K226" i="1"/>
  <c r="L226" i="1"/>
  <c r="K227" i="1"/>
  <c r="L227" i="1"/>
  <c r="K228" i="1"/>
  <c r="L228" i="1"/>
  <c r="K229" i="1"/>
  <c r="L229" i="1"/>
  <c r="K230" i="1"/>
  <c r="L230" i="1"/>
  <c r="K235" i="1"/>
  <c r="L235" i="1"/>
  <c r="K236" i="1"/>
  <c r="L236" i="1"/>
  <c r="K237" i="1"/>
  <c r="L237" i="1"/>
  <c r="K238" i="1"/>
  <c r="L238" i="1"/>
  <c r="K239" i="1"/>
  <c r="L239" i="1"/>
  <c r="K240" i="1"/>
  <c r="L240" i="1"/>
  <c r="K241" i="1"/>
  <c r="L241" i="1"/>
  <c r="K242" i="1"/>
  <c r="L242" i="1"/>
  <c r="K247" i="1"/>
  <c r="L247" i="1"/>
  <c r="K248" i="1"/>
  <c r="L248" i="1"/>
  <c r="K249" i="1"/>
  <c r="L249" i="1"/>
  <c r="K250" i="1"/>
  <c r="L250" i="1"/>
  <c r="K251" i="1"/>
  <c r="L251" i="1"/>
  <c r="K252" i="1"/>
  <c r="L252" i="1"/>
  <c r="K253" i="1"/>
  <c r="L253" i="1"/>
  <c r="K254" i="1"/>
  <c r="L254" i="1"/>
  <c r="K259" i="1"/>
  <c r="L259" i="1"/>
  <c r="K260" i="1"/>
  <c r="L260" i="1"/>
  <c r="K261" i="1"/>
  <c r="L261" i="1"/>
  <c r="K262" i="1"/>
  <c r="L262" i="1"/>
  <c r="K263" i="1"/>
  <c r="L263" i="1"/>
  <c r="K264" i="1"/>
  <c r="L264" i="1"/>
  <c r="K265" i="1"/>
  <c r="L265" i="1"/>
  <c r="K266" i="1"/>
  <c r="L266" i="1"/>
  <c r="K271" i="1"/>
  <c r="L271" i="1"/>
  <c r="K272" i="1"/>
  <c r="L272" i="1"/>
  <c r="K273" i="1"/>
  <c r="L273" i="1"/>
  <c r="K274" i="1"/>
  <c r="L274" i="1"/>
  <c r="K275" i="1"/>
  <c r="L275" i="1"/>
  <c r="K276" i="1"/>
  <c r="L276" i="1"/>
  <c r="K277" i="1"/>
  <c r="L277" i="1"/>
  <c r="K278" i="1"/>
  <c r="L278" i="1"/>
  <c r="K283" i="1"/>
  <c r="L283" i="1"/>
  <c r="K284" i="1"/>
  <c r="L284" i="1"/>
  <c r="K285" i="1"/>
  <c r="L285" i="1"/>
  <c r="K286" i="1"/>
  <c r="L286" i="1"/>
  <c r="K287" i="1"/>
  <c r="L287" i="1"/>
  <c r="K288" i="1"/>
  <c r="L288" i="1"/>
  <c r="K289" i="1"/>
  <c r="L289" i="1"/>
  <c r="K290" i="1"/>
  <c r="L290" i="1"/>
  <c r="K295" i="1"/>
  <c r="L295" i="1"/>
  <c r="K296" i="1"/>
  <c r="L296" i="1"/>
  <c r="K297" i="1"/>
  <c r="L297" i="1"/>
  <c r="K298" i="1"/>
  <c r="L298" i="1"/>
  <c r="K299" i="1"/>
  <c r="L299" i="1"/>
  <c r="K300" i="1"/>
  <c r="L300" i="1"/>
  <c r="K301" i="1"/>
  <c r="L301" i="1"/>
  <c r="K302" i="1"/>
  <c r="L302" i="1"/>
  <c r="K307" i="1"/>
  <c r="L307" i="1"/>
  <c r="K308" i="1"/>
  <c r="L308" i="1"/>
  <c r="K309" i="1"/>
  <c r="L309" i="1"/>
  <c r="K310" i="1"/>
  <c r="L310" i="1"/>
  <c r="K311" i="1"/>
  <c r="L311" i="1"/>
  <c r="K312" i="1"/>
  <c r="L312" i="1"/>
  <c r="K313" i="1"/>
  <c r="L313" i="1"/>
  <c r="K314" i="1"/>
  <c r="L314" i="1"/>
  <c r="K319" i="1"/>
  <c r="L319" i="1"/>
  <c r="K320" i="1"/>
  <c r="L320" i="1"/>
  <c r="K321" i="1"/>
  <c r="L321" i="1"/>
  <c r="K322" i="1"/>
  <c r="L322" i="1"/>
  <c r="F322" i="1"/>
  <c r="I321" i="1"/>
  <c r="G319" i="1"/>
  <c r="F319" i="1"/>
  <c r="I318" i="1"/>
  <c r="H318" i="1"/>
  <c r="G312" i="1"/>
  <c r="F312" i="1"/>
  <c r="J311" i="1"/>
  <c r="H307" i="1"/>
  <c r="G307" i="1"/>
  <c r="F307" i="1"/>
  <c r="J304" i="1"/>
  <c r="I304" i="1"/>
  <c r="G304" i="1"/>
  <c r="F304" i="1"/>
  <c r="J297" i="1"/>
  <c r="I297" i="1"/>
  <c r="H297" i="1"/>
  <c r="F293" i="1"/>
  <c r="J292" i="1"/>
  <c r="I292" i="1"/>
  <c r="H290" i="1"/>
  <c r="G290" i="1"/>
  <c r="J289" i="1"/>
  <c r="I289" i="1"/>
  <c r="H283" i="1"/>
  <c r="G283" i="1"/>
  <c r="F283" i="1"/>
  <c r="I278" i="1"/>
  <c r="H278" i="1"/>
  <c r="G278" i="1"/>
  <c r="J275" i="1"/>
  <c r="H275" i="1"/>
  <c r="G275" i="1"/>
  <c r="J273" i="1"/>
  <c r="I273" i="1"/>
  <c r="H273" i="1"/>
  <c r="F271" i="1"/>
  <c r="I268" i="1"/>
  <c r="G264" i="1"/>
  <c r="F264" i="1"/>
  <c r="J263" i="1"/>
  <c r="H259" i="1"/>
  <c r="G259" i="1"/>
  <c r="F259" i="1"/>
  <c r="J258" i="1"/>
  <c r="H256" i="1"/>
  <c r="F256" i="1"/>
  <c r="J255" i="1"/>
  <c r="I254" i="1"/>
  <c r="H254" i="1"/>
  <c r="G254" i="1"/>
  <c r="J249" i="1"/>
  <c r="I249" i="1"/>
  <c r="G249" i="1"/>
  <c r="F245" i="1"/>
  <c r="J244" i="1"/>
  <c r="I244" i="1"/>
  <c r="H244" i="1"/>
  <c r="G240" i="1"/>
  <c r="F240" i="1"/>
  <c r="J239" i="1"/>
  <c r="I239" i="1"/>
  <c r="G237" i="1"/>
  <c r="J236" i="1"/>
  <c r="H235" i="1"/>
  <c r="J234" i="1"/>
  <c r="I230" i="1"/>
  <c r="H230" i="1"/>
  <c r="G230" i="1"/>
  <c r="F230" i="1"/>
  <c r="J225" i="1"/>
  <c r="I225" i="1"/>
  <c r="H225" i="1"/>
  <c r="G225" i="1"/>
  <c r="F215" i="1"/>
  <c r="F321" i="1" s="1"/>
  <c r="J216" i="1"/>
  <c r="J322" i="1" s="1"/>
  <c r="I216" i="1"/>
  <c r="I322" i="1" s="1"/>
  <c r="H216" i="1"/>
  <c r="H322" i="1" s="1"/>
  <c r="G216" i="1"/>
  <c r="G322" i="1" s="1"/>
  <c r="F216" i="1"/>
  <c r="J215" i="1"/>
  <c r="J321" i="1" s="1"/>
  <c r="I215" i="1"/>
  <c r="H215" i="1"/>
  <c r="H321" i="1" s="1"/>
  <c r="G215" i="1"/>
  <c r="G321" i="1" s="1"/>
  <c r="J214" i="1"/>
  <c r="J320" i="1" s="1"/>
  <c r="I214" i="1"/>
  <c r="I320" i="1" s="1"/>
  <c r="H214" i="1"/>
  <c r="H320" i="1" s="1"/>
  <c r="G214" i="1"/>
  <c r="G320" i="1" s="1"/>
  <c r="F214" i="1"/>
  <c r="F320" i="1" s="1"/>
  <c r="J213" i="1"/>
  <c r="J319" i="1" s="1"/>
  <c r="I213" i="1"/>
  <c r="I319" i="1" s="1"/>
  <c r="H213" i="1"/>
  <c r="H319" i="1" s="1"/>
  <c r="G213" i="1"/>
  <c r="F213" i="1"/>
  <c r="J212" i="1"/>
  <c r="J318" i="1" s="1"/>
  <c r="I212" i="1"/>
  <c r="H212" i="1"/>
  <c r="G212" i="1"/>
  <c r="G318" i="1" s="1"/>
  <c r="F212" i="1"/>
  <c r="F318" i="1" s="1"/>
  <c r="J211" i="1"/>
  <c r="J317" i="1" s="1"/>
  <c r="I211" i="1"/>
  <c r="I317" i="1" s="1"/>
  <c r="H211" i="1"/>
  <c r="H317" i="1" s="1"/>
  <c r="G211" i="1"/>
  <c r="G317" i="1" s="1"/>
  <c r="F211" i="1"/>
  <c r="F317" i="1" s="1"/>
  <c r="J210" i="1"/>
  <c r="J316" i="1" s="1"/>
  <c r="I210" i="1"/>
  <c r="I316" i="1" s="1"/>
  <c r="H210" i="1"/>
  <c r="H316" i="1" s="1"/>
  <c r="G210" i="1"/>
  <c r="G316" i="1" s="1"/>
  <c r="F210" i="1"/>
  <c r="F316" i="1" s="1"/>
  <c r="J209" i="1"/>
  <c r="J315" i="1" s="1"/>
  <c r="I209" i="1"/>
  <c r="I315" i="1" s="1"/>
  <c r="H209" i="1"/>
  <c r="H315" i="1" s="1"/>
  <c r="G209" i="1"/>
  <c r="G315" i="1" s="1"/>
  <c r="F209" i="1"/>
  <c r="F315" i="1" s="1"/>
  <c r="J208" i="1"/>
  <c r="J314" i="1" s="1"/>
  <c r="I208" i="1"/>
  <c r="I314" i="1" s="1"/>
  <c r="H208" i="1"/>
  <c r="H314" i="1" s="1"/>
  <c r="G208" i="1"/>
  <c r="G314" i="1" s="1"/>
  <c r="F208" i="1"/>
  <c r="F314" i="1" s="1"/>
  <c r="J207" i="1"/>
  <c r="J313" i="1" s="1"/>
  <c r="I207" i="1"/>
  <c r="I313" i="1" s="1"/>
  <c r="H207" i="1"/>
  <c r="H313" i="1" s="1"/>
  <c r="G207" i="1"/>
  <c r="G313" i="1" s="1"/>
  <c r="F207" i="1"/>
  <c r="F313" i="1" s="1"/>
  <c r="J206" i="1"/>
  <c r="J312" i="1" s="1"/>
  <c r="I206" i="1"/>
  <c r="I312" i="1" s="1"/>
  <c r="H206" i="1"/>
  <c r="H312" i="1" s="1"/>
  <c r="G206" i="1"/>
  <c r="F206" i="1"/>
  <c r="J205" i="1"/>
  <c r="I205" i="1"/>
  <c r="I311" i="1" s="1"/>
  <c r="H205" i="1"/>
  <c r="H311" i="1" s="1"/>
  <c r="G205" i="1"/>
  <c r="G311" i="1" s="1"/>
  <c r="F205" i="1"/>
  <c r="F311" i="1" s="1"/>
  <c r="J204" i="1"/>
  <c r="J310" i="1" s="1"/>
  <c r="I204" i="1"/>
  <c r="I310" i="1" s="1"/>
  <c r="H204" i="1"/>
  <c r="H310" i="1" s="1"/>
  <c r="G204" i="1"/>
  <c r="G310" i="1" s="1"/>
  <c r="F204" i="1"/>
  <c r="F310" i="1" s="1"/>
  <c r="J203" i="1"/>
  <c r="J309" i="1" s="1"/>
  <c r="I203" i="1"/>
  <c r="I309" i="1" s="1"/>
  <c r="H203" i="1"/>
  <c r="H309" i="1" s="1"/>
  <c r="G203" i="1"/>
  <c r="G309" i="1" s="1"/>
  <c r="F203" i="1"/>
  <c r="F309" i="1" s="1"/>
  <c r="J202" i="1"/>
  <c r="J308" i="1" s="1"/>
  <c r="I202" i="1"/>
  <c r="I308" i="1" s="1"/>
  <c r="H202" i="1"/>
  <c r="H308" i="1" s="1"/>
  <c r="G202" i="1"/>
  <c r="G308" i="1" s="1"/>
  <c r="F202" i="1"/>
  <c r="F308" i="1" s="1"/>
  <c r="J201" i="1"/>
  <c r="J307" i="1" s="1"/>
  <c r="I201" i="1"/>
  <c r="I307" i="1" s="1"/>
  <c r="H201" i="1"/>
  <c r="G201" i="1"/>
  <c r="F201" i="1"/>
  <c r="J200" i="1"/>
  <c r="J306" i="1" s="1"/>
  <c r="I200" i="1"/>
  <c r="I306" i="1" s="1"/>
  <c r="H200" i="1"/>
  <c r="H306" i="1" s="1"/>
  <c r="G200" i="1"/>
  <c r="G306" i="1" s="1"/>
  <c r="F200" i="1"/>
  <c r="F306" i="1" s="1"/>
  <c r="J199" i="1"/>
  <c r="J305" i="1" s="1"/>
  <c r="I199" i="1"/>
  <c r="I305" i="1" s="1"/>
  <c r="H199" i="1"/>
  <c r="H305" i="1" s="1"/>
  <c r="G199" i="1"/>
  <c r="G305" i="1" s="1"/>
  <c r="F199" i="1"/>
  <c r="F305" i="1" s="1"/>
  <c r="J198" i="1"/>
  <c r="I198" i="1"/>
  <c r="H198" i="1"/>
  <c r="H304" i="1" s="1"/>
  <c r="G198" i="1"/>
  <c r="F198" i="1"/>
  <c r="J197" i="1"/>
  <c r="J303" i="1" s="1"/>
  <c r="I197" i="1"/>
  <c r="I303" i="1" s="1"/>
  <c r="H197" i="1"/>
  <c r="H303" i="1" s="1"/>
  <c r="G197" i="1"/>
  <c r="G303" i="1" s="1"/>
  <c r="F197" i="1"/>
  <c r="F303" i="1" s="1"/>
  <c r="J196" i="1"/>
  <c r="J302" i="1" s="1"/>
  <c r="I196" i="1"/>
  <c r="I302" i="1" s="1"/>
  <c r="H196" i="1"/>
  <c r="H302" i="1" s="1"/>
  <c r="G196" i="1"/>
  <c r="G302" i="1" s="1"/>
  <c r="F196" i="1"/>
  <c r="F302" i="1" s="1"/>
  <c r="J195" i="1"/>
  <c r="J301" i="1" s="1"/>
  <c r="I195" i="1"/>
  <c r="I301" i="1" s="1"/>
  <c r="H195" i="1"/>
  <c r="H301" i="1" s="1"/>
  <c r="G195" i="1"/>
  <c r="G301" i="1" s="1"/>
  <c r="F195" i="1"/>
  <c r="F301" i="1" s="1"/>
  <c r="J194" i="1"/>
  <c r="J300" i="1" s="1"/>
  <c r="I194" i="1"/>
  <c r="I300" i="1" s="1"/>
  <c r="H194" i="1"/>
  <c r="H300" i="1" s="1"/>
  <c r="G194" i="1"/>
  <c r="G300" i="1" s="1"/>
  <c r="F194" i="1"/>
  <c r="F300" i="1" s="1"/>
  <c r="J193" i="1"/>
  <c r="J299" i="1" s="1"/>
  <c r="I193" i="1"/>
  <c r="I299" i="1" s="1"/>
  <c r="H193" i="1"/>
  <c r="H299" i="1" s="1"/>
  <c r="G193" i="1"/>
  <c r="G299" i="1" s="1"/>
  <c r="F193" i="1"/>
  <c r="F299" i="1" s="1"/>
  <c r="J192" i="1"/>
  <c r="J298" i="1" s="1"/>
  <c r="I192" i="1"/>
  <c r="I298" i="1" s="1"/>
  <c r="H192" i="1"/>
  <c r="H298" i="1" s="1"/>
  <c r="G192" i="1"/>
  <c r="G298" i="1" s="1"/>
  <c r="F192" i="1"/>
  <c r="F298" i="1" s="1"/>
  <c r="J191" i="1"/>
  <c r="I191" i="1"/>
  <c r="H191" i="1"/>
  <c r="G191" i="1"/>
  <c r="G297" i="1" s="1"/>
  <c r="F191" i="1"/>
  <c r="F297" i="1" s="1"/>
  <c r="J190" i="1"/>
  <c r="J296" i="1" s="1"/>
  <c r="I190" i="1"/>
  <c r="I296" i="1" s="1"/>
  <c r="H190" i="1"/>
  <c r="H296" i="1" s="1"/>
  <c r="G190" i="1"/>
  <c r="G296" i="1" s="1"/>
  <c r="F190" i="1"/>
  <c r="F296" i="1" s="1"/>
  <c r="J189" i="1"/>
  <c r="J295" i="1" s="1"/>
  <c r="I189" i="1"/>
  <c r="I295" i="1" s="1"/>
  <c r="H189" i="1"/>
  <c r="H295" i="1" s="1"/>
  <c r="G189" i="1"/>
  <c r="G295" i="1" s="1"/>
  <c r="F189" i="1"/>
  <c r="F295" i="1" s="1"/>
  <c r="J188" i="1"/>
  <c r="J294" i="1" s="1"/>
  <c r="I188" i="1"/>
  <c r="I294" i="1" s="1"/>
  <c r="H188" i="1"/>
  <c r="H294" i="1" s="1"/>
  <c r="G188" i="1"/>
  <c r="G294" i="1" s="1"/>
  <c r="F188" i="1"/>
  <c r="F294" i="1" s="1"/>
  <c r="J187" i="1"/>
  <c r="J293" i="1" s="1"/>
  <c r="I187" i="1"/>
  <c r="I293" i="1" s="1"/>
  <c r="H187" i="1"/>
  <c r="H293" i="1" s="1"/>
  <c r="G187" i="1"/>
  <c r="G293" i="1" s="1"/>
  <c r="F187" i="1"/>
  <c r="J186" i="1"/>
  <c r="I186" i="1"/>
  <c r="H186" i="1"/>
  <c r="H292" i="1" s="1"/>
  <c r="G186" i="1"/>
  <c r="G292" i="1" s="1"/>
  <c r="F186" i="1"/>
  <c r="F292" i="1" s="1"/>
  <c r="J185" i="1"/>
  <c r="J291" i="1" s="1"/>
  <c r="I185" i="1"/>
  <c r="I291" i="1" s="1"/>
  <c r="H185" i="1"/>
  <c r="H291" i="1" s="1"/>
  <c r="G185" i="1"/>
  <c r="G291" i="1" s="1"/>
  <c r="F185" i="1"/>
  <c r="F291" i="1" s="1"/>
  <c r="J184" i="1"/>
  <c r="J290" i="1" s="1"/>
  <c r="I184" i="1"/>
  <c r="I290" i="1" s="1"/>
  <c r="H184" i="1"/>
  <c r="G184" i="1"/>
  <c r="F184" i="1"/>
  <c r="F290" i="1" s="1"/>
  <c r="J183" i="1"/>
  <c r="I183" i="1"/>
  <c r="H183" i="1"/>
  <c r="H289" i="1" s="1"/>
  <c r="G183" i="1"/>
  <c r="G289" i="1" s="1"/>
  <c r="F183" i="1"/>
  <c r="F289" i="1" s="1"/>
  <c r="J182" i="1"/>
  <c r="J288" i="1" s="1"/>
  <c r="I182" i="1"/>
  <c r="I288" i="1" s="1"/>
  <c r="H182" i="1"/>
  <c r="H288" i="1" s="1"/>
  <c r="G182" i="1"/>
  <c r="G288" i="1" s="1"/>
  <c r="F182" i="1"/>
  <c r="F288" i="1" s="1"/>
  <c r="J181" i="1"/>
  <c r="J287" i="1" s="1"/>
  <c r="I181" i="1"/>
  <c r="I287" i="1" s="1"/>
  <c r="H181" i="1"/>
  <c r="H287" i="1" s="1"/>
  <c r="G181" i="1"/>
  <c r="G287" i="1" s="1"/>
  <c r="F181" i="1"/>
  <c r="F287" i="1" s="1"/>
  <c r="J180" i="1"/>
  <c r="J286" i="1" s="1"/>
  <c r="I180" i="1"/>
  <c r="I286" i="1" s="1"/>
  <c r="H180" i="1"/>
  <c r="H286" i="1" s="1"/>
  <c r="G180" i="1"/>
  <c r="G286" i="1" s="1"/>
  <c r="F180" i="1"/>
  <c r="F286" i="1" s="1"/>
  <c r="J179" i="1"/>
  <c r="J285" i="1" s="1"/>
  <c r="I179" i="1"/>
  <c r="I285" i="1" s="1"/>
  <c r="H179" i="1"/>
  <c r="H285" i="1" s="1"/>
  <c r="G179" i="1"/>
  <c r="G285" i="1" s="1"/>
  <c r="F179" i="1"/>
  <c r="F285" i="1" s="1"/>
  <c r="J178" i="1"/>
  <c r="J284" i="1" s="1"/>
  <c r="I178" i="1"/>
  <c r="I284" i="1" s="1"/>
  <c r="H178" i="1"/>
  <c r="H284" i="1" s="1"/>
  <c r="G178" i="1"/>
  <c r="G284" i="1" s="1"/>
  <c r="F178" i="1"/>
  <c r="F284" i="1" s="1"/>
  <c r="J177" i="1"/>
  <c r="J283" i="1" s="1"/>
  <c r="I177" i="1"/>
  <c r="I283" i="1" s="1"/>
  <c r="H177" i="1"/>
  <c r="G177" i="1"/>
  <c r="F177" i="1"/>
  <c r="J176" i="1"/>
  <c r="J282" i="1" s="1"/>
  <c r="I176" i="1"/>
  <c r="I282" i="1" s="1"/>
  <c r="H176" i="1"/>
  <c r="H282" i="1" s="1"/>
  <c r="G176" i="1"/>
  <c r="G282" i="1" s="1"/>
  <c r="F176" i="1"/>
  <c r="F282" i="1" s="1"/>
  <c r="J175" i="1"/>
  <c r="J281" i="1" s="1"/>
  <c r="I175" i="1"/>
  <c r="I281" i="1" s="1"/>
  <c r="H175" i="1"/>
  <c r="H281" i="1" s="1"/>
  <c r="G175" i="1"/>
  <c r="G281" i="1" s="1"/>
  <c r="F175" i="1"/>
  <c r="F281" i="1" s="1"/>
  <c r="J174" i="1"/>
  <c r="J280" i="1" s="1"/>
  <c r="I174" i="1"/>
  <c r="I280" i="1" s="1"/>
  <c r="H174" i="1"/>
  <c r="H280" i="1" s="1"/>
  <c r="G174" i="1"/>
  <c r="G280" i="1" s="1"/>
  <c r="F174" i="1"/>
  <c r="F280" i="1" s="1"/>
  <c r="J173" i="1"/>
  <c r="J279" i="1" s="1"/>
  <c r="I173" i="1"/>
  <c r="I279" i="1" s="1"/>
  <c r="H173" i="1"/>
  <c r="H279" i="1" s="1"/>
  <c r="G173" i="1"/>
  <c r="G279" i="1" s="1"/>
  <c r="F173" i="1"/>
  <c r="F279" i="1" s="1"/>
  <c r="J172" i="1"/>
  <c r="J278" i="1" s="1"/>
  <c r="I172" i="1"/>
  <c r="H172" i="1"/>
  <c r="G172" i="1"/>
  <c r="F172" i="1"/>
  <c r="F278" i="1" s="1"/>
  <c r="J171" i="1"/>
  <c r="J277" i="1" s="1"/>
  <c r="I171" i="1"/>
  <c r="I277" i="1" s="1"/>
  <c r="H171" i="1"/>
  <c r="H277" i="1" s="1"/>
  <c r="G171" i="1"/>
  <c r="G277" i="1" s="1"/>
  <c r="F171" i="1"/>
  <c r="F277" i="1" s="1"/>
  <c r="J170" i="1"/>
  <c r="J276" i="1" s="1"/>
  <c r="I170" i="1"/>
  <c r="I276" i="1" s="1"/>
  <c r="H170" i="1"/>
  <c r="H276" i="1" s="1"/>
  <c r="G170" i="1"/>
  <c r="G276" i="1" s="1"/>
  <c r="F170" i="1"/>
  <c r="F276" i="1" s="1"/>
  <c r="J169" i="1"/>
  <c r="I169" i="1"/>
  <c r="I275" i="1" s="1"/>
  <c r="H169" i="1"/>
  <c r="G169" i="1"/>
  <c r="F169" i="1"/>
  <c r="F275" i="1" s="1"/>
  <c r="J168" i="1"/>
  <c r="J274" i="1" s="1"/>
  <c r="I168" i="1"/>
  <c r="I274" i="1" s="1"/>
  <c r="H168" i="1"/>
  <c r="H274" i="1" s="1"/>
  <c r="G168" i="1"/>
  <c r="G274" i="1" s="1"/>
  <c r="F168" i="1"/>
  <c r="F274" i="1" s="1"/>
  <c r="J167" i="1"/>
  <c r="I167" i="1"/>
  <c r="H167" i="1"/>
  <c r="G167" i="1"/>
  <c r="G273" i="1" s="1"/>
  <c r="F167" i="1"/>
  <c r="F273" i="1" s="1"/>
  <c r="J166" i="1"/>
  <c r="J272" i="1" s="1"/>
  <c r="I166" i="1"/>
  <c r="I272" i="1" s="1"/>
  <c r="H166" i="1"/>
  <c r="H272" i="1" s="1"/>
  <c r="G166" i="1"/>
  <c r="G272" i="1" s="1"/>
  <c r="F166" i="1"/>
  <c r="F272" i="1" s="1"/>
  <c r="J165" i="1"/>
  <c r="J271" i="1" s="1"/>
  <c r="I165" i="1"/>
  <c r="I271" i="1" s="1"/>
  <c r="H165" i="1"/>
  <c r="H271" i="1" s="1"/>
  <c r="G165" i="1"/>
  <c r="G271" i="1" s="1"/>
  <c r="F165" i="1"/>
  <c r="J164" i="1"/>
  <c r="J270" i="1" s="1"/>
  <c r="I164" i="1"/>
  <c r="I270" i="1" s="1"/>
  <c r="H164" i="1"/>
  <c r="H270" i="1" s="1"/>
  <c r="G164" i="1"/>
  <c r="G270" i="1" s="1"/>
  <c r="F164" i="1"/>
  <c r="F270" i="1" s="1"/>
  <c r="J163" i="1"/>
  <c r="J269" i="1" s="1"/>
  <c r="I163" i="1"/>
  <c r="I269" i="1" s="1"/>
  <c r="H163" i="1"/>
  <c r="H269" i="1" s="1"/>
  <c r="G163" i="1"/>
  <c r="G269" i="1" s="1"/>
  <c r="F163" i="1"/>
  <c r="F269" i="1" s="1"/>
  <c r="J162" i="1"/>
  <c r="J268" i="1" s="1"/>
  <c r="I162" i="1"/>
  <c r="H162" i="1"/>
  <c r="H268" i="1" s="1"/>
  <c r="G162" i="1"/>
  <c r="G268" i="1" s="1"/>
  <c r="F162" i="1"/>
  <c r="F268" i="1" s="1"/>
  <c r="J161" i="1"/>
  <c r="J267" i="1" s="1"/>
  <c r="I161" i="1"/>
  <c r="I267" i="1" s="1"/>
  <c r="H161" i="1"/>
  <c r="H267" i="1" s="1"/>
  <c r="G161" i="1"/>
  <c r="G267" i="1" s="1"/>
  <c r="F161" i="1"/>
  <c r="F267" i="1" s="1"/>
  <c r="J160" i="1"/>
  <c r="J266" i="1" s="1"/>
  <c r="I160" i="1"/>
  <c r="I266" i="1" s="1"/>
  <c r="H160" i="1"/>
  <c r="H266" i="1" s="1"/>
  <c r="G160" i="1"/>
  <c r="G266" i="1" s="1"/>
  <c r="F160" i="1"/>
  <c r="F266" i="1" s="1"/>
  <c r="J159" i="1"/>
  <c r="J265" i="1" s="1"/>
  <c r="I159" i="1"/>
  <c r="I265" i="1" s="1"/>
  <c r="H159" i="1"/>
  <c r="H265" i="1" s="1"/>
  <c r="G159" i="1"/>
  <c r="G265" i="1" s="1"/>
  <c r="F159" i="1"/>
  <c r="F265" i="1" s="1"/>
  <c r="J158" i="1"/>
  <c r="J264" i="1" s="1"/>
  <c r="I158" i="1"/>
  <c r="I264" i="1" s="1"/>
  <c r="H158" i="1"/>
  <c r="H264" i="1" s="1"/>
  <c r="G158" i="1"/>
  <c r="F158" i="1"/>
  <c r="J157" i="1"/>
  <c r="I157" i="1"/>
  <c r="I263" i="1" s="1"/>
  <c r="H157" i="1"/>
  <c r="H263" i="1" s="1"/>
  <c r="G157" i="1"/>
  <c r="G263" i="1" s="1"/>
  <c r="F157" i="1"/>
  <c r="F263" i="1" s="1"/>
  <c r="J156" i="1"/>
  <c r="J262" i="1" s="1"/>
  <c r="I156" i="1"/>
  <c r="I262" i="1" s="1"/>
  <c r="H156" i="1"/>
  <c r="H262" i="1" s="1"/>
  <c r="G156" i="1"/>
  <c r="G262" i="1" s="1"/>
  <c r="F156" i="1"/>
  <c r="F262" i="1" s="1"/>
  <c r="J155" i="1"/>
  <c r="J261" i="1" s="1"/>
  <c r="I155" i="1"/>
  <c r="I261" i="1" s="1"/>
  <c r="H155" i="1"/>
  <c r="H261" i="1" s="1"/>
  <c r="G155" i="1"/>
  <c r="G261" i="1" s="1"/>
  <c r="F155" i="1"/>
  <c r="F261" i="1" s="1"/>
  <c r="J154" i="1"/>
  <c r="J260" i="1" s="1"/>
  <c r="I154" i="1"/>
  <c r="I260" i="1" s="1"/>
  <c r="H154" i="1"/>
  <c r="H260" i="1" s="1"/>
  <c r="G154" i="1"/>
  <c r="G260" i="1" s="1"/>
  <c r="F154" i="1"/>
  <c r="F260" i="1" s="1"/>
  <c r="J153" i="1"/>
  <c r="J259" i="1" s="1"/>
  <c r="I153" i="1"/>
  <c r="I259" i="1" s="1"/>
  <c r="H153" i="1"/>
  <c r="G153" i="1"/>
  <c r="F153" i="1"/>
  <c r="J152" i="1"/>
  <c r="I152" i="1"/>
  <c r="I258" i="1" s="1"/>
  <c r="H152" i="1"/>
  <c r="H258" i="1" s="1"/>
  <c r="G152" i="1"/>
  <c r="G258" i="1" s="1"/>
  <c r="F152" i="1"/>
  <c r="F258" i="1" s="1"/>
  <c r="J151" i="1"/>
  <c r="J257" i="1" s="1"/>
  <c r="I151" i="1"/>
  <c r="I257" i="1" s="1"/>
  <c r="H151" i="1"/>
  <c r="H257" i="1" s="1"/>
  <c r="G151" i="1"/>
  <c r="G257" i="1" s="1"/>
  <c r="F151" i="1"/>
  <c r="F257" i="1" s="1"/>
  <c r="J150" i="1"/>
  <c r="J256" i="1" s="1"/>
  <c r="I150" i="1"/>
  <c r="I256" i="1" s="1"/>
  <c r="H150" i="1"/>
  <c r="G150" i="1"/>
  <c r="G256" i="1" s="1"/>
  <c r="F150" i="1"/>
  <c r="J149" i="1"/>
  <c r="I149" i="1"/>
  <c r="I255" i="1" s="1"/>
  <c r="H149" i="1"/>
  <c r="H255" i="1" s="1"/>
  <c r="G149" i="1"/>
  <c r="G255" i="1" s="1"/>
  <c r="F149" i="1"/>
  <c r="F255" i="1" s="1"/>
  <c r="J148" i="1"/>
  <c r="J254" i="1" s="1"/>
  <c r="I148" i="1"/>
  <c r="H148" i="1"/>
  <c r="G148" i="1"/>
  <c r="F148" i="1"/>
  <c r="F254" i="1" s="1"/>
  <c r="J147" i="1"/>
  <c r="J253" i="1" s="1"/>
  <c r="I147" i="1"/>
  <c r="I253" i="1" s="1"/>
  <c r="H147" i="1"/>
  <c r="H253" i="1" s="1"/>
  <c r="G147" i="1"/>
  <c r="G253" i="1" s="1"/>
  <c r="F147" i="1"/>
  <c r="F253" i="1" s="1"/>
  <c r="J146" i="1"/>
  <c r="J252" i="1" s="1"/>
  <c r="I146" i="1"/>
  <c r="I252" i="1" s="1"/>
  <c r="H146" i="1"/>
  <c r="H252" i="1" s="1"/>
  <c r="G146" i="1"/>
  <c r="G252" i="1" s="1"/>
  <c r="F146" i="1"/>
  <c r="F252" i="1" s="1"/>
  <c r="J145" i="1"/>
  <c r="J251" i="1" s="1"/>
  <c r="I145" i="1"/>
  <c r="I251" i="1" s="1"/>
  <c r="H145" i="1"/>
  <c r="H251" i="1" s="1"/>
  <c r="G145" i="1"/>
  <c r="G251" i="1" s="1"/>
  <c r="F145" i="1"/>
  <c r="F251" i="1" s="1"/>
  <c r="J144" i="1"/>
  <c r="J250" i="1" s="1"/>
  <c r="I144" i="1"/>
  <c r="I250" i="1" s="1"/>
  <c r="H144" i="1"/>
  <c r="H250" i="1" s="1"/>
  <c r="G144" i="1"/>
  <c r="G250" i="1" s="1"/>
  <c r="F144" i="1"/>
  <c r="F250" i="1" s="1"/>
  <c r="J143" i="1"/>
  <c r="I143" i="1"/>
  <c r="H143" i="1"/>
  <c r="H249" i="1" s="1"/>
  <c r="G143" i="1"/>
  <c r="F143" i="1"/>
  <c r="F249" i="1" s="1"/>
  <c r="J142" i="1"/>
  <c r="J248" i="1" s="1"/>
  <c r="I142" i="1"/>
  <c r="I248" i="1" s="1"/>
  <c r="H142" i="1"/>
  <c r="H248" i="1" s="1"/>
  <c r="G142" i="1"/>
  <c r="G248" i="1" s="1"/>
  <c r="F142" i="1"/>
  <c r="F248" i="1" s="1"/>
  <c r="J141" i="1"/>
  <c r="J247" i="1" s="1"/>
  <c r="I141" i="1"/>
  <c r="I247" i="1" s="1"/>
  <c r="H141" i="1"/>
  <c r="H247" i="1" s="1"/>
  <c r="G141" i="1"/>
  <c r="G247" i="1" s="1"/>
  <c r="F141" i="1"/>
  <c r="F247" i="1" s="1"/>
  <c r="J140" i="1"/>
  <c r="J246" i="1" s="1"/>
  <c r="I140" i="1"/>
  <c r="I246" i="1" s="1"/>
  <c r="H140" i="1"/>
  <c r="H246" i="1" s="1"/>
  <c r="G140" i="1"/>
  <c r="G246" i="1" s="1"/>
  <c r="F140" i="1"/>
  <c r="F246" i="1" s="1"/>
  <c r="J139" i="1"/>
  <c r="J245" i="1" s="1"/>
  <c r="I139" i="1"/>
  <c r="I245" i="1" s="1"/>
  <c r="H139" i="1"/>
  <c r="H245" i="1" s="1"/>
  <c r="G139" i="1"/>
  <c r="G245" i="1" s="1"/>
  <c r="F139" i="1"/>
  <c r="J138" i="1"/>
  <c r="I138" i="1"/>
  <c r="H138" i="1"/>
  <c r="G138" i="1"/>
  <c r="G244" i="1" s="1"/>
  <c r="F138" i="1"/>
  <c r="F244" i="1" s="1"/>
  <c r="J137" i="1"/>
  <c r="J243" i="1" s="1"/>
  <c r="I137" i="1"/>
  <c r="I243" i="1" s="1"/>
  <c r="H137" i="1"/>
  <c r="H243" i="1" s="1"/>
  <c r="G137" i="1"/>
  <c r="G243" i="1" s="1"/>
  <c r="F137" i="1"/>
  <c r="F243" i="1" s="1"/>
  <c r="J136" i="1"/>
  <c r="J242" i="1" s="1"/>
  <c r="I136" i="1"/>
  <c r="I242" i="1" s="1"/>
  <c r="H136" i="1"/>
  <c r="H242" i="1" s="1"/>
  <c r="G136" i="1"/>
  <c r="G242" i="1" s="1"/>
  <c r="F136" i="1"/>
  <c r="F242" i="1" s="1"/>
  <c r="J135" i="1"/>
  <c r="J241" i="1" s="1"/>
  <c r="I135" i="1"/>
  <c r="I241" i="1" s="1"/>
  <c r="H135" i="1"/>
  <c r="H241" i="1" s="1"/>
  <c r="G135" i="1"/>
  <c r="G241" i="1" s="1"/>
  <c r="F135" i="1"/>
  <c r="F241" i="1" s="1"/>
  <c r="J134" i="1"/>
  <c r="J240" i="1" s="1"/>
  <c r="I134" i="1"/>
  <c r="I240" i="1" s="1"/>
  <c r="H134" i="1"/>
  <c r="H240" i="1" s="1"/>
  <c r="G134" i="1"/>
  <c r="F134" i="1"/>
  <c r="J133" i="1"/>
  <c r="I133" i="1"/>
  <c r="H133" i="1"/>
  <c r="H239" i="1" s="1"/>
  <c r="G133" i="1"/>
  <c r="G239" i="1" s="1"/>
  <c r="F133" i="1"/>
  <c r="F239" i="1" s="1"/>
  <c r="J132" i="1"/>
  <c r="J238" i="1" s="1"/>
  <c r="I132" i="1"/>
  <c r="I238" i="1" s="1"/>
  <c r="H132" i="1"/>
  <c r="H238" i="1" s="1"/>
  <c r="G132" i="1"/>
  <c r="G238" i="1" s="1"/>
  <c r="F132" i="1"/>
  <c r="F238" i="1" s="1"/>
  <c r="J131" i="1"/>
  <c r="J237" i="1" s="1"/>
  <c r="I131" i="1"/>
  <c r="I237" i="1" s="1"/>
  <c r="H131" i="1"/>
  <c r="H237" i="1" s="1"/>
  <c r="G131" i="1"/>
  <c r="F131" i="1"/>
  <c r="F237" i="1" s="1"/>
  <c r="J130" i="1"/>
  <c r="I130" i="1"/>
  <c r="I236" i="1" s="1"/>
  <c r="H130" i="1"/>
  <c r="H236" i="1" s="1"/>
  <c r="G130" i="1"/>
  <c r="G236" i="1" s="1"/>
  <c r="F130" i="1"/>
  <c r="F236" i="1" s="1"/>
  <c r="J129" i="1"/>
  <c r="J235" i="1" s="1"/>
  <c r="I129" i="1"/>
  <c r="I235" i="1" s="1"/>
  <c r="H129" i="1"/>
  <c r="G129" i="1"/>
  <c r="G235" i="1" s="1"/>
  <c r="F129" i="1"/>
  <c r="F235" i="1" s="1"/>
  <c r="J128" i="1"/>
  <c r="I128" i="1"/>
  <c r="I234" i="1" s="1"/>
  <c r="H128" i="1"/>
  <c r="H234" i="1" s="1"/>
  <c r="G128" i="1"/>
  <c r="G234" i="1" s="1"/>
  <c r="F128" i="1"/>
  <c r="F234" i="1" s="1"/>
  <c r="J127" i="1"/>
  <c r="J233" i="1" s="1"/>
  <c r="I127" i="1"/>
  <c r="I233" i="1" s="1"/>
  <c r="H127" i="1"/>
  <c r="H233" i="1" s="1"/>
  <c r="G127" i="1"/>
  <c r="G233" i="1" s="1"/>
  <c r="F127" i="1"/>
  <c r="F233" i="1" s="1"/>
  <c r="J126" i="1"/>
  <c r="J232" i="1" s="1"/>
  <c r="I126" i="1"/>
  <c r="I232" i="1" s="1"/>
  <c r="H126" i="1"/>
  <c r="H232" i="1" s="1"/>
  <c r="G126" i="1"/>
  <c r="G232" i="1" s="1"/>
  <c r="F126" i="1"/>
  <c r="F232" i="1" s="1"/>
  <c r="J125" i="1"/>
  <c r="J231" i="1" s="1"/>
  <c r="I125" i="1"/>
  <c r="I231" i="1" s="1"/>
  <c r="H125" i="1"/>
  <c r="H231" i="1" s="1"/>
  <c r="G125" i="1"/>
  <c r="G231" i="1" s="1"/>
  <c r="F125" i="1"/>
  <c r="F231" i="1" s="1"/>
  <c r="J124" i="1"/>
  <c r="J230" i="1" s="1"/>
  <c r="I124" i="1"/>
  <c r="H124" i="1"/>
  <c r="G124" i="1"/>
  <c r="F124" i="1"/>
  <c r="J123" i="1"/>
  <c r="J229" i="1" s="1"/>
  <c r="I123" i="1"/>
  <c r="I229" i="1" s="1"/>
  <c r="H123" i="1"/>
  <c r="H229" i="1" s="1"/>
  <c r="G123" i="1"/>
  <c r="G229" i="1" s="1"/>
  <c r="F123" i="1"/>
  <c r="F229" i="1" s="1"/>
  <c r="J122" i="1"/>
  <c r="J228" i="1" s="1"/>
  <c r="I122" i="1"/>
  <c r="I228" i="1" s="1"/>
  <c r="H122" i="1"/>
  <c r="H228" i="1" s="1"/>
  <c r="G122" i="1"/>
  <c r="G228" i="1" s="1"/>
  <c r="F122" i="1"/>
  <c r="F228" i="1" s="1"/>
  <c r="J121" i="1"/>
  <c r="J227" i="1" s="1"/>
  <c r="I121" i="1"/>
  <c r="I227" i="1" s="1"/>
  <c r="H121" i="1"/>
  <c r="H227" i="1" s="1"/>
  <c r="G121" i="1"/>
  <c r="G227" i="1" s="1"/>
  <c r="F121" i="1"/>
  <c r="F227" i="1" s="1"/>
  <c r="J120" i="1"/>
  <c r="J226" i="1" s="1"/>
  <c r="I120" i="1"/>
  <c r="I226" i="1" s="1"/>
  <c r="H120" i="1"/>
  <c r="H226" i="1" s="1"/>
  <c r="G120" i="1"/>
  <c r="G226" i="1" s="1"/>
  <c r="F120" i="1"/>
  <c r="F226" i="1" s="1"/>
  <c r="J119" i="1"/>
  <c r="I119" i="1"/>
  <c r="H119" i="1"/>
  <c r="G119" i="1"/>
  <c r="F119" i="1"/>
  <c r="F225" i="1" s="1"/>
  <c r="F118" i="1"/>
  <c r="F224" i="1" s="1"/>
  <c r="J118" i="1"/>
  <c r="J224" i="1" s="1"/>
  <c r="I118" i="1"/>
  <c r="I224" i="1" s="1"/>
  <c r="H118" i="1"/>
  <c r="H224" i="1" s="1"/>
  <c r="G118" i="1"/>
  <c r="G224" i="1" s="1"/>
  <c r="G117" i="1"/>
  <c r="G223" i="1" s="1"/>
  <c r="H117" i="1"/>
  <c r="H223" i="1" s="1"/>
  <c r="I117" i="1"/>
  <c r="I223" i="1" s="1"/>
  <c r="J117" i="1"/>
  <c r="J223" i="1" s="1"/>
  <c r="F117" i="1"/>
  <c r="F223" i="1" s="1"/>
  <c r="D322" i="1"/>
  <c r="D320" i="1"/>
  <c r="D318" i="1"/>
  <c r="D316" i="1"/>
  <c r="D314" i="1"/>
  <c r="D312" i="1"/>
  <c r="D310" i="1"/>
  <c r="D308" i="1"/>
  <c r="D306" i="1"/>
  <c r="D304" i="1"/>
  <c r="D302" i="1"/>
  <c r="D300" i="1"/>
  <c r="D298" i="1"/>
  <c r="D296" i="1"/>
  <c r="D294" i="1"/>
  <c r="D292" i="1"/>
  <c r="D290" i="1"/>
  <c r="D288" i="1"/>
  <c r="D286" i="1"/>
  <c r="D284" i="1"/>
  <c r="D282" i="1"/>
  <c r="D280" i="1"/>
  <c r="D278" i="1"/>
  <c r="D276" i="1"/>
  <c r="D274" i="1"/>
  <c r="D272" i="1"/>
  <c r="D270" i="1"/>
  <c r="D268" i="1"/>
  <c r="D266" i="1"/>
  <c r="D264" i="1"/>
  <c r="D262" i="1"/>
  <c r="D260" i="1"/>
  <c r="D258" i="1"/>
  <c r="D256" i="1"/>
  <c r="D254" i="1"/>
  <c r="D252" i="1"/>
  <c r="D250" i="1"/>
  <c r="D248" i="1"/>
  <c r="D246" i="1"/>
  <c r="D244" i="1"/>
  <c r="D242" i="1"/>
  <c r="D240" i="1"/>
  <c r="D238" i="1"/>
  <c r="D236" i="1"/>
  <c r="D234" i="1"/>
  <c r="D232" i="1"/>
  <c r="D230" i="1"/>
  <c r="D228" i="1"/>
  <c r="D226" i="1"/>
  <c r="D224" i="1"/>
  <c r="D216" i="1"/>
  <c r="D214" i="1"/>
  <c r="D212" i="1"/>
  <c r="D210" i="1"/>
  <c r="D208" i="1"/>
  <c r="D206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80" i="1"/>
  <c r="D178" i="1"/>
  <c r="D176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" i="1"/>
  <c r="D13" i="1"/>
  <c r="D15" i="1"/>
  <c r="D17" i="1"/>
  <c r="D19" i="1"/>
  <c r="D21" i="1"/>
  <c r="D23" i="1"/>
  <c r="D25" i="1"/>
  <c r="D27" i="1"/>
  <c r="D29" i="1"/>
  <c r="D31" i="1"/>
  <c r="D33" i="1"/>
  <c r="D35" i="1"/>
  <c r="D37" i="1"/>
  <c r="D39" i="1"/>
  <c r="D41" i="1"/>
  <c r="D43" i="1"/>
  <c r="D45" i="1"/>
  <c r="D47" i="1"/>
  <c r="D49" i="1"/>
  <c r="D51" i="1"/>
  <c r="D53" i="1"/>
  <c r="D55" i="1"/>
  <c r="D57" i="1"/>
  <c r="D59" i="1"/>
  <c r="D61" i="1"/>
  <c r="D63" i="1"/>
  <c r="D65" i="1"/>
  <c r="D67" i="1"/>
  <c r="D69" i="1"/>
  <c r="D71" i="1"/>
  <c r="D73" i="1"/>
  <c r="D75" i="1"/>
  <c r="D77" i="1"/>
  <c r="D79" i="1"/>
  <c r="D81" i="1"/>
  <c r="D83" i="1"/>
  <c r="D85" i="1"/>
  <c r="D87" i="1"/>
  <c r="D89" i="1"/>
  <c r="D91" i="1"/>
  <c r="D93" i="1"/>
  <c r="D95" i="1"/>
  <c r="D97" i="1"/>
  <c r="D99" i="1"/>
  <c r="D101" i="1"/>
  <c r="D103" i="1"/>
  <c r="D105" i="1"/>
  <c r="D107" i="1"/>
  <c r="D109" i="1"/>
</calcChain>
</file>

<file path=xl/sharedStrings.xml><?xml version="1.0" encoding="utf-8"?>
<sst xmlns="http://schemas.openxmlformats.org/spreadsheetml/2006/main" count="514" uniqueCount="119">
  <si>
    <t>ATTACHMENT A</t>
  </si>
  <si>
    <t xml:space="preserve">Department/Division </t>
  </si>
  <si>
    <t>Fund/Org</t>
  </si>
  <si>
    <t>Class Specification Title</t>
  </si>
  <si>
    <t>Pay Range</t>
  </si>
  <si>
    <t>FLSA</t>
  </si>
  <si>
    <t>Step 1</t>
  </si>
  <si>
    <t>HHSA/BHS</t>
  </si>
  <si>
    <t>2122-401030</t>
  </si>
  <si>
    <t>Public Defender</t>
  </si>
  <si>
    <t>1001-201170</t>
  </si>
  <si>
    <t>Table:</t>
  </si>
  <si>
    <t>Add</t>
  </si>
  <si>
    <t>Delete</t>
  </si>
  <si>
    <t>Create</t>
  </si>
  <si>
    <t>Freeze</t>
  </si>
  <si>
    <t>From/To</t>
  </si>
  <si>
    <t>Siskiyou County Salary Schedule</t>
  </si>
  <si>
    <t>EX</t>
  </si>
  <si>
    <t>Step 2</t>
  </si>
  <si>
    <t>Step 3</t>
  </si>
  <si>
    <t>Step 4</t>
  </si>
  <si>
    <t>Step 5</t>
  </si>
  <si>
    <t>Step 6</t>
  </si>
  <si>
    <t>Step 7</t>
  </si>
  <si>
    <t>Agriculture &amp; Standards Inspector I</t>
  </si>
  <si>
    <t>Agriculture &amp; Standards Inspector II</t>
  </si>
  <si>
    <t>Alcohol and Drug Administrator</t>
  </si>
  <si>
    <t>Appraiser</t>
  </si>
  <si>
    <t>Associate Civil Engineer</t>
  </si>
  <si>
    <t>Behavioral Health Clinician II</t>
  </si>
  <si>
    <t>Behavioral Health Clinician III (licensed)</t>
  </si>
  <si>
    <t>Behavioral Health Clinician IV</t>
  </si>
  <si>
    <t>Behavioral Health Nurse I/Psych Tech</t>
  </si>
  <si>
    <t>Behavioral Health Nurse II</t>
  </si>
  <si>
    <t>Behavioral Health Quality Assurance Manager</t>
  </si>
  <si>
    <t>Building Plans Examiner</t>
  </si>
  <si>
    <t>Chief Building Inspector</t>
  </si>
  <si>
    <t>Clinical Services Site Supervisor</t>
  </si>
  <si>
    <t>Communications Officer</t>
  </si>
  <si>
    <t>County Surveyor/Civil Engineer Assistant</t>
  </si>
  <si>
    <t>Deputy Agriculture Commissioner/Sealer</t>
  </si>
  <si>
    <t>Deputy Public Guardian/Conservator/ Assistant Public Administrator</t>
  </si>
  <si>
    <t>Engineering &amp; Land Development Manager</t>
  </si>
  <si>
    <t>Environmental Health Specialist I</t>
  </si>
  <si>
    <t>Environmental Health Specialist II</t>
  </si>
  <si>
    <t>Geographic Information Systems Coordinator</t>
  </si>
  <si>
    <t>Land Use Unit Manager</t>
  </si>
  <si>
    <t>Nurse Case Assistant</t>
  </si>
  <si>
    <t>Program Manager</t>
  </si>
  <si>
    <t>Project Coordinator</t>
  </si>
  <si>
    <t>Public Health Registered Nurse</t>
  </si>
  <si>
    <t>Public Health Registered Nurse (PHN)</t>
  </si>
  <si>
    <t>Public Health Officer</t>
  </si>
  <si>
    <t>Senior Appraiser</t>
  </si>
  <si>
    <t>Senior Civil Engineer</t>
  </si>
  <si>
    <t>Senior Deputy Agriculture Commissioner/Sealer</t>
  </si>
  <si>
    <t>Senior Environmental Health Specialist</t>
  </si>
  <si>
    <t>Senior Planner</t>
  </si>
  <si>
    <t>Senior Public Health Nurse</t>
  </si>
  <si>
    <t>Senior Specialist Appraiser</t>
  </si>
  <si>
    <t>Social Worker IV</t>
  </si>
  <si>
    <t>Staff Psychologist I</t>
  </si>
  <si>
    <t>Staff Psychologist II</t>
  </si>
  <si>
    <t>Supervising Correctional Nurse</t>
  </si>
  <si>
    <t>Supervising Public Health Nurse</t>
  </si>
  <si>
    <t>RO043</t>
  </si>
  <si>
    <t>RO052</t>
  </si>
  <si>
    <t>RG106</t>
  </si>
  <si>
    <t>RG043</t>
  </si>
  <si>
    <t>RG091</t>
  </si>
  <si>
    <t>RG069</t>
  </si>
  <si>
    <t>RG079</t>
  </si>
  <si>
    <t>RG083</t>
  </si>
  <si>
    <t>RO066</t>
  </si>
  <si>
    <t>RO083</t>
  </si>
  <si>
    <t>RG099</t>
  </si>
  <si>
    <t>RG108</t>
  </si>
  <si>
    <t>RG086</t>
  </si>
  <si>
    <t>RG095</t>
  </si>
  <si>
    <t>RG098</t>
  </si>
  <si>
    <t>RG076</t>
  </si>
  <si>
    <t>RG081</t>
  </si>
  <si>
    <t>RO069</t>
  </si>
  <si>
    <t>RO099</t>
  </si>
  <si>
    <t>RG088</t>
  </si>
  <si>
    <t>RO054</t>
  </si>
  <si>
    <t>RG103</t>
  </si>
  <si>
    <t>RG051</t>
  </si>
  <si>
    <t>RG065</t>
  </si>
  <si>
    <t>RO078</t>
  </si>
  <si>
    <t>RO056</t>
  </si>
  <si>
    <t>RO074</t>
  </si>
  <si>
    <t>RG203</t>
  </si>
  <si>
    <t>RG057</t>
  </si>
  <si>
    <t>RO071</t>
  </si>
  <si>
    <t>RG073</t>
  </si>
  <si>
    <t>RG066</t>
  </si>
  <si>
    <t>RO070</t>
  </si>
  <si>
    <t>RG072</t>
  </si>
  <si>
    <t>RG110</t>
  </si>
  <si>
    <t>CO</t>
  </si>
  <si>
    <t>Professional Unit</t>
  </si>
  <si>
    <t>Senior Registered Nurse Public Health</t>
  </si>
  <si>
    <t>Licensed Vocational Nurse I</t>
  </si>
  <si>
    <t>Licensed Vocational Nurse II</t>
  </si>
  <si>
    <t>Correctional Licensed Vocational Nurse I</t>
  </si>
  <si>
    <t>Correctional Licensed Vocational Nurse II</t>
  </si>
  <si>
    <t>RO075</t>
  </si>
  <si>
    <t>RO061</t>
  </si>
  <si>
    <t>RO079</t>
  </si>
  <si>
    <t>Correctional Registered Nurse</t>
  </si>
  <si>
    <t>Waste Management Unit Manager</t>
  </si>
  <si>
    <t>Behavioral Health Systems Administrator</t>
  </si>
  <si>
    <t>Consumer Protect Unit Manager</t>
  </si>
  <si>
    <t>Approx. 
Hourly
Annually</t>
  </si>
  <si>
    <t>Salary Schedule Through December 21, 2024</t>
  </si>
  <si>
    <t>Salary Schedule Effective December 22, 2024</t>
  </si>
  <si>
    <t>Salary Schedule Effective December 21,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</si>
</sst>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.000_);_(&quot;$&quot;* \(#,##0.0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4"/>
      <name val="Arial"/>
      <family val="2"/>
    </font>
    <font>
      <b/>
      <u/>
      <sz val="16"/>
      <color theme="1"/>
      <name val="Arial"/>
      <family val="2"/>
    </font>
    <font>
      <b/>
      <u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 applyAlignment="1">
      <alignment vertical="center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wrapText="1"/>
    </xf>
    <xf numFmtId="0" fontId="5" fillId="3" borderId="3" xfId="0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vertical="top"/>
    </xf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center"/>
    </xf>
    <xf numFmtId="0" fontId="7" fillId="0" borderId="0" xfId="0" applyFont="1"/>
    <xf numFmtId="165" fontId="2" fillId="0" borderId="0" xfId="2" applyNumberFormat="1" applyFont="1" applyFill="1" applyBorder="1"/>
    <xf numFmtId="164" fontId="2" fillId="0" borderId="0" xfId="2" applyNumberFormat="1" applyFont="1" applyFill="1" applyBorder="1"/>
    <xf numFmtId="43" fontId="5" fillId="0" borderId="0" xfId="1" applyFont="1" applyFill="1" applyBorder="1" applyAlignment="1">
      <alignment horizontal="left"/>
    </xf>
    <xf numFmtId="0" fontId="2" fillId="0" borderId="0" xfId="0" applyFont="1" applyAlignment="1">
      <alignment vertical="top"/>
    </xf>
    <xf numFmtId="43" fontId="9" fillId="0" borderId="0" xfId="2" applyNumberFormat="1" applyFont="1" applyFill="1" applyAlignment="1">
      <alignment vertical="top"/>
    </xf>
    <xf numFmtId="43" fontId="9" fillId="0" borderId="2" xfId="2" applyNumberFormat="1" applyFont="1" applyFill="1" applyBorder="1" applyAlignment="1">
      <alignment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2" fillId="0" borderId="2" xfId="0" applyFont="1" applyBorder="1"/>
    <xf numFmtId="49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9" fontId="0" fillId="0" borderId="2" xfId="0" applyNumberFormat="1" applyBorder="1"/>
    <xf numFmtId="43" fontId="5" fillId="0" borderId="2" xfId="1" applyFont="1" applyFill="1" applyBorder="1" applyAlignment="1">
      <alignment horizontal="left"/>
    </xf>
    <xf numFmtId="49" fontId="0" fillId="0" borderId="0" xfId="0" applyNumberFormat="1"/>
    <xf numFmtId="49" fontId="2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2" fillId="0" borderId="0" xfId="3" applyNumberFormat="1" applyFont="1"/>
    <xf numFmtId="10" fontId="7" fillId="0" borderId="0" xfId="3" applyNumberFormat="1" applyFont="1" applyAlignment="1">
      <alignment horizontal="left"/>
    </xf>
    <xf numFmtId="10" fontId="7" fillId="0" borderId="0" xfId="3" applyNumberFormat="1" applyFont="1"/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BDBA-35CD-41BE-8DCF-06019F97DC53}">
  <sheetPr>
    <pageSetUpPr fitToPage="1"/>
  </sheetPr>
  <dimension ref="A1:V322"/>
  <sheetViews>
    <sheetView tabSelected="1" topLeftCell="C313" zoomScale="70" zoomScaleNormal="70" workbookViewId="0">
      <selection activeCell="C328" sqref="C328"/>
    </sheetView>
  </sheetViews>
  <sheetFormatPr defaultColWidth="9.1796875" defaultRowHeight="15.5" x14ac:dyDescent="0.35"/>
  <cols>
    <col min="1" max="1" width="45.54296875" style="8" hidden="1" customWidth="1"/>
    <col min="2" max="2" width="22" style="8" hidden="1" customWidth="1"/>
    <col min="3" max="3" width="79.54296875" style="8" bestFit="1" customWidth="1"/>
    <col min="4" max="4" width="18.7265625" style="8" bestFit="1" customWidth="1"/>
    <col min="5" max="5" width="13" style="8" bestFit="1" customWidth="1"/>
    <col min="6" max="11" width="17.1796875" style="8" bestFit="1" customWidth="1"/>
    <col min="12" max="12" width="17.26953125" style="8" bestFit="1" customWidth="1"/>
    <col min="13" max="18" width="9.1796875" style="35"/>
    <col min="19" max="16384" width="9.1796875" style="8"/>
  </cols>
  <sheetData>
    <row r="1" spans="1:22" ht="25" x14ac:dyDescent="0.5">
      <c r="C1" s="40" t="s">
        <v>102</v>
      </c>
      <c r="D1" s="40"/>
      <c r="E1" s="40"/>
      <c r="F1" s="40"/>
      <c r="G1" s="40"/>
      <c r="H1" s="40"/>
      <c r="I1" s="40"/>
      <c r="J1" s="40"/>
      <c r="K1" s="40"/>
      <c r="L1" s="40"/>
    </row>
    <row r="2" spans="1:22" ht="18" customHeight="1" x14ac:dyDescent="0.35">
      <c r="C2" s="21"/>
      <c r="D2" s="21"/>
      <c r="E2" s="21"/>
      <c r="F2" s="21"/>
    </row>
    <row r="3" spans="1:22" ht="18" customHeight="1" x14ac:dyDescent="0.35">
      <c r="C3" s="22"/>
      <c r="D3" s="22"/>
      <c r="E3" s="22"/>
      <c r="F3" s="22"/>
    </row>
    <row r="4" spans="1:22" ht="25" x14ac:dyDescent="0.35">
      <c r="C4" s="41" t="s">
        <v>0</v>
      </c>
      <c r="D4" s="41"/>
      <c r="E4" s="41"/>
      <c r="F4" s="41"/>
      <c r="G4" s="41"/>
      <c r="H4" s="41"/>
      <c r="I4" s="41"/>
      <c r="J4" s="41"/>
      <c r="K4" s="41"/>
      <c r="L4" s="41"/>
    </row>
    <row r="5" spans="1:22" ht="25" x14ac:dyDescent="0.35">
      <c r="C5" s="41" t="s">
        <v>17</v>
      </c>
      <c r="D5" s="41"/>
      <c r="E5" s="41"/>
      <c r="F5" s="41"/>
      <c r="G5" s="41"/>
      <c r="H5" s="41"/>
      <c r="I5" s="41"/>
      <c r="J5" s="41"/>
      <c r="K5" s="41"/>
      <c r="L5" s="41"/>
    </row>
    <row r="6" spans="1:22" ht="18" customHeight="1" x14ac:dyDescent="0.35">
      <c r="C6" s="23"/>
      <c r="D6" s="23"/>
      <c r="E6" s="23"/>
      <c r="F6" s="23"/>
    </row>
    <row r="7" spans="1:22" ht="20" x14ac:dyDescent="0.35">
      <c r="C7" s="42" t="s">
        <v>116</v>
      </c>
      <c r="D7" s="43"/>
      <c r="E7" s="43"/>
      <c r="F7" s="43"/>
      <c r="G7" s="43"/>
      <c r="H7" s="43"/>
      <c r="I7" s="43"/>
      <c r="J7" s="43"/>
      <c r="K7" s="43"/>
      <c r="L7" s="43"/>
    </row>
    <row r="8" spans="1:22" ht="18" hidden="1" customHeight="1" x14ac:dyDescent="0.35">
      <c r="A8" s="1" t="s">
        <v>0</v>
      </c>
      <c r="B8" s="1"/>
      <c r="D8" s="24"/>
      <c r="E8" s="24"/>
      <c r="F8" s="24">
        <v>1</v>
      </c>
      <c r="G8" s="24">
        <v>2</v>
      </c>
      <c r="H8" s="24">
        <v>3</v>
      </c>
      <c r="I8" s="24">
        <v>4</v>
      </c>
      <c r="J8" s="24">
        <v>5</v>
      </c>
      <c r="K8" s="24">
        <v>6</v>
      </c>
      <c r="L8" s="24">
        <v>7</v>
      </c>
    </row>
    <row r="9" spans="1:22" ht="32.15" customHeight="1" x14ac:dyDescent="0.35">
      <c r="A9" s="2" t="s">
        <v>1</v>
      </c>
      <c r="B9" s="3" t="s">
        <v>2</v>
      </c>
      <c r="C9" s="25" t="s">
        <v>3</v>
      </c>
      <c r="D9" s="25" t="s">
        <v>4</v>
      </c>
      <c r="E9" s="25" t="s">
        <v>5</v>
      </c>
      <c r="F9" s="25" t="s">
        <v>6</v>
      </c>
      <c r="G9" s="25" t="s">
        <v>19</v>
      </c>
      <c r="H9" s="25" t="s">
        <v>20</v>
      </c>
      <c r="I9" s="25" t="s">
        <v>21</v>
      </c>
      <c r="J9" s="25" t="s">
        <v>22</v>
      </c>
      <c r="K9" s="25" t="s">
        <v>23</v>
      </c>
      <c r="L9" s="25" t="s">
        <v>24</v>
      </c>
      <c r="O9" s="36"/>
      <c r="P9" s="37"/>
      <c r="Q9" s="37"/>
      <c r="R9" s="37"/>
      <c r="S9" s="14"/>
      <c r="T9" s="14"/>
      <c r="U9" s="14"/>
      <c r="V9" s="14"/>
    </row>
    <row r="10" spans="1:22" ht="18" customHeight="1" x14ac:dyDescent="0.35">
      <c r="A10" s="4"/>
      <c r="B10" s="5"/>
      <c r="C10" s="26" t="s">
        <v>25</v>
      </c>
      <c r="D10" s="27" t="s">
        <v>66</v>
      </c>
      <c r="E10" s="28" t="s">
        <v>101</v>
      </c>
      <c r="F10" s="20">
        <v>23.69</v>
      </c>
      <c r="G10" s="20">
        <v>24.88</v>
      </c>
      <c r="H10" s="20">
        <v>26.12</v>
      </c>
      <c r="I10" s="20">
        <v>27.43</v>
      </c>
      <c r="J10" s="20">
        <v>28.8</v>
      </c>
      <c r="K10" s="20">
        <v>29.52</v>
      </c>
      <c r="L10" s="20">
        <v>30.26</v>
      </c>
      <c r="S10" s="14"/>
      <c r="T10" s="14"/>
      <c r="U10" s="14"/>
      <c r="V10" s="14"/>
    </row>
    <row r="11" spans="1:22" ht="18" customHeight="1" x14ac:dyDescent="0.35">
      <c r="A11" s="4"/>
      <c r="B11" s="5"/>
      <c r="C11" s="26"/>
      <c r="D11" s="29" t="str">
        <f>D10</f>
        <v>RO043</v>
      </c>
      <c r="E11" s="28"/>
      <c r="F11" s="20">
        <v>49275.199999999997</v>
      </c>
      <c r="G11" s="20">
        <v>51750.400000000001</v>
      </c>
      <c r="H11" s="20">
        <v>54329.599999999999</v>
      </c>
      <c r="I11" s="20">
        <v>57054.400000000001</v>
      </c>
      <c r="J11" s="20">
        <v>59904</v>
      </c>
      <c r="K11" s="20">
        <v>61401.599999999999</v>
      </c>
      <c r="L11" s="20">
        <v>62936.639999999999</v>
      </c>
      <c r="S11" s="14"/>
      <c r="T11" s="14"/>
      <c r="U11" s="14"/>
      <c r="V11" s="14"/>
    </row>
    <row r="12" spans="1:22" ht="18" customHeight="1" x14ac:dyDescent="0.35">
      <c r="A12" s="6" t="s">
        <v>7</v>
      </c>
      <c r="B12" s="7"/>
      <c r="C12" s="26" t="s">
        <v>26</v>
      </c>
      <c r="D12" s="27" t="s">
        <v>67</v>
      </c>
      <c r="E12" s="28" t="s">
        <v>101</v>
      </c>
      <c r="F12" s="20">
        <v>25.91</v>
      </c>
      <c r="G12" s="20">
        <v>27.21</v>
      </c>
      <c r="H12" s="20">
        <v>28.57</v>
      </c>
      <c r="I12" s="20">
        <v>30</v>
      </c>
      <c r="J12" s="20">
        <v>31.5</v>
      </c>
      <c r="K12" s="20">
        <v>32.28</v>
      </c>
      <c r="L12" s="20">
        <v>33.090000000000003</v>
      </c>
      <c r="S12" s="14"/>
      <c r="T12" s="14"/>
      <c r="U12" s="14"/>
      <c r="V12" s="14"/>
    </row>
    <row r="13" spans="1:22" ht="18" customHeight="1" x14ac:dyDescent="0.35">
      <c r="A13" s="6"/>
      <c r="B13" s="7"/>
      <c r="C13" s="26"/>
      <c r="D13" s="29" t="str">
        <f>D12</f>
        <v>RO052</v>
      </c>
      <c r="E13" s="28"/>
      <c r="F13" s="20">
        <v>53892.800000000003</v>
      </c>
      <c r="G13" s="20">
        <v>56596.800000000003</v>
      </c>
      <c r="H13" s="20">
        <v>59425.599999999999</v>
      </c>
      <c r="I13" s="20">
        <v>62400</v>
      </c>
      <c r="J13" s="20">
        <v>65520</v>
      </c>
      <c r="K13" s="20">
        <v>67142.399999999994</v>
      </c>
      <c r="L13" s="20">
        <v>68827.199999999997</v>
      </c>
      <c r="S13" s="14"/>
      <c r="T13" s="14"/>
      <c r="U13" s="14"/>
      <c r="V13" s="14"/>
    </row>
    <row r="14" spans="1:22" ht="18" customHeight="1" x14ac:dyDescent="0.35">
      <c r="A14" s="6" t="s">
        <v>7</v>
      </c>
      <c r="B14" s="7" t="s">
        <v>8</v>
      </c>
      <c r="C14" s="26" t="s">
        <v>27</v>
      </c>
      <c r="D14" s="27" t="s">
        <v>68</v>
      </c>
      <c r="E14" s="28" t="s">
        <v>18</v>
      </c>
      <c r="F14" s="20">
        <v>44.35</v>
      </c>
      <c r="G14" s="20">
        <v>46.56</v>
      </c>
      <c r="H14" s="20">
        <v>48.89</v>
      </c>
      <c r="I14" s="20">
        <v>51.34</v>
      </c>
      <c r="J14" s="20">
        <v>53.9</v>
      </c>
      <c r="K14" s="20">
        <v>55.25</v>
      </c>
      <c r="L14" s="20">
        <v>56.63</v>
      </c>
      <c r="S14" s="14"/>
      <c r="T14" s="14"/>
      <c r="U14" s="14"/>
      <c r="V14" s="14"/>
    </row>
    <row r="15" spans="1:22" ht="18" customHeight="1" x14ac:dyDescent="0.35">
      <c r="A15" s="6"/>
      <c r="B15" s="7"/>
      <c r="C15" s="26"/>
      <c r="D15" s="29" t="str">
        <f>D14</f>
        <v>RG106</v>
      </c>
      <c r="E15" s="28"/>
      <c r="F15" s="20">
        <v>92242.74</v>
      </c>
      <c r="G15" s="20">
        <v>96854.88</v>
      </c>
      <c r="H15" s="20">
        <v>101697.62</v>
      </c>
      <c r="I15" s="20">
        <v>106782.5</v>
      </c>
      <c r="J15" s="20">
        <v>112121.62</v>
      </c>
      <c r="K15" s="20">
        <v>114924.66</v>
      </c>
      <c r="L15" s="20">
        <v>117797.78</v>
      </c>
      <c r="S15" s="14"/>
      <c r="T15" s="14"/>
      <c r="U15" s="14"/>
      <c r="V15" s="14"/>
    </row>
    <row r="16" spans="1:22" ht="18" customHeight="1" x14ac:dyDescent="0.35">
      <c r="A16" s="6"/>
      <c r="B16" s="7"/>
      <c r="C16" s="26" t="s">
        <v>28</v>
      </c>
      <c r="D16" s="27" t="s">
        <v>69</v>
      </c>
      <c r="E16" s="28" t="s">
        <v>18</v>
      </c>
      <c r="F16" s="20">
        <v>23.69</v>
      </c>
      <c r="G16" s="20">
        <v>24.88</v>
      </c>
      <c r="H16" s="20">
        <v>26.12</v>
      </c>
      <c r="I16" s="20">
        <v>27.43</v>
      </c>
      <c r="J16" s="20">
        <v>28.8</v>
      </c>
      <c r="K16" s="20">
        <v>29.52</v>
      </c>
      <c r="L16" s="20">
        <v>30.26</v>
      </c>
      <c r="S16" s="14"/>
      <c r="T16" s="14"/>
      <c r="U16" s="14"/>
      <c r="V16" s="14"/>
    </row>
    <row r="17" spans="1:22" ht="18" customHeight="1" x14ac:dyDescent="0.35">
      <c r="A17" s="6"/>
      <c r="B17" s="7"/>
      <c r="C17" s="26"/>
      <c r="D17" s="29" t="str">
        <f>D16</f>
        <v>RG043</v>
      </c>
      <c r="E17" s="28"/>
      <c r="F17" s="20">
        <v>49281.69</v>
      </c>
      <c r="G17" s="20">
        <v>51745.78</v>
      </c>
      <c r="H17" s="20">
        <v>54333.06</v>
      </c>
      <c r="I17" s="20">
        <v>57049.72</v>
      </c>
      <c r="J17" s="20">
        <v>59902.21</v>
      </c>
      <c r="K17" s="20">
        <v>61399.76</v>
      </c>
      <c r="L17" s="20">
        <v>62934.75</v>
      </c>
      <c r="S17" s="14"/>
      <c r="T17" s="14"/>
      <c r="U17" s="14"/>
      <c r="V17" s="14"/>
    </row>
    <row r="18" spans="1:22" ht="18" customHeight="1" x14ac:dyDescent="0.35">
      <c r="A18" s="6"/>
      <c r="B18" s="7"/>
      <c r="C18" s="26" t="s">
        <v>29</v>
      </c>
      <c r="D18" s="27" t="s">
        <v>70</v>
      </c>
      <c r="E18" s="28" t="s">
        <v>18</v>
      </c>
      <c r="F18" s="20">
        <v>38.200000000000003</v>
      </c>
      <c r="G18" s="20">
        <v>40.11</v>
      </c>
      <c r="H18" s="20">
        <v>42.11</v>
      </c>
      <c r="I18" s="20">
        <v>44.22</v>
      </c>
      <c r="J18" s="20">
        <v>46.43</v>
      </c>
      <c r="K18" s="20">
        <v>47.59</v>
      </c>
      <c r="L18" s="20">
        <v>48.78</v>
      </c>
      <c r="S18" s="14"/>
      <c r="T18" s="14"/>
      <c r="U18" s="14"/>
      <c r="V18" s="14"/>
    </row>
    <row r="19" spans="1:22" ht="18" customHeight="1" x14ac:dyDescent="0.35">
      <c r="A19" s="6"/>
      <c r="B19" s="7"/>
      <c r="C19" s="26"/>
      <c r="D19" s="29" t="str">
        <f>D18</f>
        <v>RG091</v>
      </c>
      <c r="E19" s="28"/>
      <c r="F19" s="20">
        <v>79453.23</v>
      </c>
      <c r="G19" s="20">
        <v>83425.899999999994</v>
      </c>
      <c r="H19" s="20">
        <v>87597.19</v>
      </c>
      <c r="I19" s="20">
        <v>91977.05</v>
      </c>
      <c r="J19" s="20">
        <v>96575.9</v>
      </c>
      <c r="K19" s="20">
        <v>98990.3</v>
      </c>
      <c r="L19" s="20">
        <v>101465.06</v>
      </c>
      <c r="S19" s="14"/>
      <c r="T19" s="14"/>
      <c r="U19" s="14"/>
      <c r="V19" s="14"/>
    </row>
    <row r="20" spans="1:22" ht="18" customHeight="1" x14ac:dyDescent="0.35">
      <c r="A20" s="6" t="s">
        <v>9</v>
      </c>
      <c r="B20" s="7" t="s">
        <v>10</v>
      </c>
      <c r="C20" s="26" t="s">
        <v>30</v>
      </c>
      <c r="D20" s="27" t="s">
        <v>71</v>
      </c>
      <c r="E20" s="28" t="s">
        <v>18</v>
      </c>
      <c r="F20" s="20">
        <v>30.69</v>
      </c>
      <c r="G20" s="20">
        <v>32.22</v>
      </c>
      <c r="H20" s="20">
        <v>33.83</v>
      </c>
      <c r="I20" s="20">
        <v>35.53</v>
      </c>
      <c r="J20" s="20">
        <v>37.299999999999997</v>
      </c>
      <c r="K20" s="20">
        <v>38.229999999999997</v>
      </c>
      <c r="L20" s="20">
        <v>39.19</v>
      </c>
      <c r="S20" s="14"/>
      <c r="T20" s="14"/>
      <c r="U20" s="14"/>
      <c r="V20" s="14"/>
    </row>
    <row r="21" spans="1:22" ht="18" customHeight="1" x14ac:dyDescent="0.35">
      <c r="A21" s="12"/>
      <c r="B21" s="13"/>
      <c r="C21" s="26"/>
      <c r="D21" s="29" t="str">
        <f>D20</f>
        <v>RG069</v>
      </c>
      <c r="E21" s="28"/>
      <c r="F21" s="20">
        <v>63832.42</v>
      </c>
      <c r="G21" s="20">
        <v>67024.05</v>
      </c>
      <c r="H21" s="20">
        <v>70375.25</v>
      </c>
      <c r="I21" s="20">
        <v>73894.009999999995</v>
      </c>
      <c r="J21" s="20">
        <v>77588.710000000006</v>
      </c>
      <c r="K21" s="20">
        <v>79528.429999999993</v>
      </c>
      <c r="L21" s="20">
        <v>81516.639999999999</v>
      </c>
      <c r="S21" s="14"/>
      <c r="T21" s="14"/>
      <c r="U21" s="14"/>
      <c r="V21" s="14"/>
    </row>
    <row r="22" spans="1:22" ht="18" customHeight="1" x14ac:dyDescent="0.35">
      <c r="A22" s="12"/>
      <c r="B22" s="13"/>
      <c r="C22" s="26" t="s">
        <v>31</v>
      </c>
      <c r="D22" s="27" t="s">
        <v>72</v>
      </c>
      <c r="E22" s="28" t="s">
        <v>18</v>
      </c>
      <c r="F22" s="20">
        <v>33.9</v>
      </c>
      <c r="G22" s="20">
        <v>35.590000000000003</v>
      </c>
      <c r="H22" s="20">
        <v>37.369999999999997</v>
      </c>
      <c r="I22" s="20">
        <v>39.24</v>
      </c>
      <c r="J22" s="20">
        <v>41.2</v>
      </c>
      <c r="K22" s="20">
        <v>42.24</v>
      </c>
      <c r="L22" s="20">
        <v>43.29</v>
      </c>
      <c r="S22" s="14"/>
      <c r="T22" s="14"/>
      <c r="U22" s="14"/>
      <c r="V22" s="14"/>
    </row>
    <row r="23" spans="1:22" ht="18" customHeight="1" x14ac:dyDescent="0.35">
      <c r="A23" s="12"/>
      <c r="B23" s="13"/>
      <c r="C23" s="26"/>
      <c r="D23" s="29" t="str">
        <f>D22</f>
        <v>RG079</v>
      </c>
      <c r="E23" s="28"/>
      <c r="F23" s="20">
        <v>70510.710000000006</v>
      </c>
      <c r="G23" s="20">
        <v>74036.25</v>
      </c>
      <c r="H23" s="20">
        <v>77738.06</v>
      </c>
      <c r="I23" s="20">
        <v>81624.960000000006</v>
      </c>
      <c r="J23" s="20">
        <v>85706.21</v>
      </c>
      <c r="K23" s="20">
        <v>87848.86</v>
      </c>
      <c r="L23" s="20">
        <v>90045.08</v>
      </c>
      <c r="S23" s="14"/>
      <c r="T23" s="14"/>
      <c r="U23" s="14"/>
      <c r="V23" s="14"/>
    </row>
    <row r="24" spans="1:22" ht="18" customHeight="1" x14ac:dyDescent="0.35">
      <c r="C24" s="26" t="s">
        <v>32</v>
      </c>
      <c r="D24" s="27" t="s">
        <v>73</v>
      </c>
      <c r="E24" s="28" t="s">
        <v>18</v>
      </c>
      <c r="F24" s="20">
        <v>35.28</v>
      </c>
      <c r="G24" s="20">
        <v>37.04</v>
      </c>
      <c r="H24" s="20">
        <v>38.89</v>
      </c>
      <c r="I24" s="20">
        <v>40.840000000000003</v>
      </c>
      <c r="J24" s="20">
        <v>42.88</v>
      </c>
      <c r="K24" s="20">
        <v>43.95</v>
      </c>
      <c r="L24" s="20">
        <v>45.05</v>
      </c>
      <c r="S24" s="14"/>
      <c r="T24" s="14"/>
      <c r="U24" s="14"/>
      <c r="V24" s="14"/>
    </row>
    <row r="25" spans="1:22" ht="18" customHeight="1" x14ac:dyDescent="0.35">
      <c r="C25" s="26"/>
      <c r="D25" s="29" t="str">
        <f>D24</f>
        <v>RG083</v>
      </c>
      <c r="E25" s="28"/>
      <c r="F25" s="20">
        <v>73373.73</v>
      </c>
      <c r="G25" s="20">
        <v>77042.41</v>
      </c>
      <c r="H25" s="20">
        <v>80894.539999999994</v>
      </c>
      <c r="I25" s="20">
        <v>84939.26</v>
      </c>
      <c r="J25" s="20">
        <v>89186.23</v>
      </c>
      <c r="K25" s="20">
        <v>91415.88</v>
      </c>
      <c r="L25" s="20">
        <v>93701.92</v>
      </c>
      <c r="S25" s="14"/>
      <c r="T25" s="14"/>
      <c r="U25" s="14"/>
      <c r="V25" s="14"/>
    </row>
    <row r="26" spans="1:22" ht="18" customHeight="1" x14ac:dyDescent="0.35">
      <c r="C26" s="26" t="s">
        <v>33</v>
      </c>
      <c r="D26" s="27" t="s">
        <v>74</v>
      </c>
      <c r="E26" s="28" t="s">
        <v>101</v>
      </c>
      <c r="F26" s="20">
        <v>29.79</v>
      </c>
      <c r="G26" s="20">
        <v>31.28</v>
      </c>
      <c r="H26" s="20">
        <v>32.840000000000003</v>
      </c>
      <c r="I26" s="20">
        <v>34.479999999999997</v>
      </c>
      <c r="J26" s="20">
        <v>36.21</v>
      </c>
      <c r="K26" s="20">
        <v>37.11</v>
      </c>
      <c r="L26" s="20">
        <v>38.04</v>
      </c>
      <c r="S26" s="14"/>
      <c r="T26" s="14"/>
      <c r="U26" s="14"/>
      <c r="V26" s="14"/>
    </row>
    <row r="27" spans="1:22" ht="18" customHeight="1" x14ac:dyDescent="0.35">
      <c r="C27" s="26"/>
      <c r="D27" s="29" t="str">
        <f>D26</f>
        <v>RO066</v>
      </c>
      <c r="E27" s="28"/>
      <c r="F27" s="20">
        <v>61963.199999999997</v>
      </c>
      <c r="G27" s="20">
        <v>65062.400000000001</v>
      </c>
      <c r="H27" s="20">
        <v>68307.199999999997</v>
      </c>
      <c r="I27" s="20">
        <v>71718.399999999994</v>
      </c>
      <c r="J27" s="20">
        <v>75316.800000000003</v>
      </c>
      <c r="K27" s="20">
        <v>77188.800000000003</v>
      </c>
      <c r="L27" s="20">
        <v>79119.039999999994</v>
      </c>
      <c r="S27" s="14"/>
      <c r="T27" s="14"/>
      <c r="U27" s="14"/>
      <c r="V27" s="14"/>
    </row>
    <row r="28" spans="1:22" ht="18" customHeight="1" x14ac:dyDescent="0.35">
      <c r="A28" s="9" t="s">
        <v>11</v>
      </c>
      <c r="C28" s="26" t="s">
        <v>34</v>
      </c>
      <c r="D28" s="27" t="s">
        <v>75</v>
      </c>
      <c r="E28" s="28" t="s">
        <v>101</v>
      </c>
      <c r="F28" s="20">
        <v>35.28</v>
      </c>
      <c r="G28" s="20">
        <v>37.04</v>
      </c>
      <c r="H28" s="20">
        <v>38.89</v>
      </c>
      <c r="I28" s="20">
        <v>40.840000000000003</v>
      </c>
      <c r="J28" s="20">
        <v>42.88</v>
      </c>
      <c r="K28" s="20">
        <v>43.95</v>
      </c>
      <c r="L28" s="20">
        <v>45.05</v>
      </c>
      <c r="S28" s="14"/>
      <c r="T28" s="14"/>
      <c r="U28" s="14"/>
      <c r="V28" s="14"/>
    </row>
    <row r="29" spans="1:22" ht="18" customHeight="1" x14ac:dyDescent="0.35">
      <c r="A29" s="9"/>
      <c r="C29" s="26"/>
      <c r="D29" s="29" t="str">
        <f>D28</f>
        <v>RO083</v>
      </c>
      <c r="E29" s="28"/>
      <c r="F29" s="20">
        <v>73382.399999999994</v>
      </c>
      <c r="G29" s="20">
        <v>77043.199999999997</v>
      </c>
      <c r="H29" s="20">
        <v>80891.199999999997</v>
      </c>
      <c r="I29" s="20">
        <v>84947.199999999997</v>
      </c>
      <c r="J29" s="20">
        <v>89190.399999999994</v>
      </c>
      <c r="K29" s="20">
        <v>91416</v>
      </c>
      <c r="L29" s="20">
        <v>93701.92</v>
      </c>
      <c r="S29" s="14"/>
      <c r="T29" s="14"/>
      <c r="U29" s="14"/>
      <c r="V29" s="14"/>
    </row>
    <row r="30" spans="1:22" ht="18" customHeight="1" x14ac:dyDescent="0.35">
      <c r="B30" s="10" t="s">
        <v>12</v>
      </c>
      <c r="C30" s="26" t="s">
        <v>35</v>
      </c>
      <c r="D30" s="27" t="s">
        <v>76</v>
      </c>
      <c r="E30" s="28" t="s">
        <v>18</v>
      </c>
      <c r="F30" s="20">
        <v>41.36</v>
      </c>
      <c r="G30" s="20">
        <v>43.43</v>
      </c>
      <c r="H30" s="20">
        <v>45.6</v>
      </c>
      <c r="I30" s="20">
        <v>47.88</v>
      </c>
      <c r="J30" s="20">
        <v>50.28</v>
      </c>
      <c r="K30" s="20">
        <v>51.53</v>
      </c>
      <c r="L30" s="20">
        <v>52.82</v>
      </c>
      <c r="S30" s="14"/>
      <c r="T30" s="14"/>
      <c r="U30" s="14"/>
      <c r="V30" s="14"/>
    </row>
    <row r="31" spans="1:22" ht="18" customHeight="1" x14ac:dyDescent="0.35">
      <c r="B31" s="10"/>
      <c r="C31" s="26"/>
      <c r="D31" s="29" t="str">
        <f>D30</f>
        <v>RG099</v>
      </c>
      <c r="E31" s="28"/>
      <c r="F31" s="20">
        <v>86036.46</v>
      </c>
      <c r="G31" s="20">
        <v>90338.29</v>
      </c>
      <c r="H31" s="20">
        <v>94855.21</v>
      </c>
      <c r="I31" s="20">
        <v>99597.96</v>
      </c>
      <c r="J31" s="20">
        <v>104577.87</v>
      </c>
      <c r="K31" s="20">
        <v>107192.31</v>
      </c>
      <c r="L31" s="20">
        <v>109872.12</v>
      </c>
      <c r="S31" s="14"/>
      <c r="T31" s="14"/>
      <c r="U31" s="14"/>
      <c r="V31" s="14"/>
    </row>
    <row r="32" spans="1:22" ht="18" customHeight="1" x14ac:dyDescent="0.35">
      <c r="B32" s="10" t="s">
        <v>13</v>
      </c>
      <c r="C32" s="26" t="s">
        <v>113</v>
      </c>
      <c r="D32" s="27" t="s">
        <v>77</v>
      </c>
      <c r="E32" s="28" t="s">
        <v>18</v>
      </c>
      <c r="F32" s="20">
        <v>45.24</v>
      </c>
      <c r="G32" s="20">
        <v>47.5</v>
      </c>
      <c r="H32" s="20">
        <v>49.88</v>
      </c>
      <c r="I32" s="20">
        <v>52.37</v>
      </c>
      <c r="J32" s="20">
        <v>54.99</v>
      </c>
      <c r="K32" s="20">
        <v>56.36</v>
      </c>
      <c r="L32" s="20">
        <v>57.77</v>
      </c>
      <c r="S32" s="14"/>
      <c r="T32" s="14"/>
      <c r="U32" s="14"/>
      <c r="V32" s="14"/>
    </row>
    <row r="33" spans="2:22" ht="18" customHeight="1" x14ac:dyDescent="0.35">
      <c r="B33" s="10"/>
      <c r="C33" s="26"/>
      <c r="D33" s="29" t="str">
        <f>D32</f>
        <v>RG108</v>
      </c>
      <c r="E33" s="28"/>
      <c r="F33" s="20">
        <v>94096.82</v>
      </c>
      <c r="G33" s="20">
        <v>98801.65</v>
      </c>
      <c r="H33" s="20">
        <v>103741.74</v>
      </c>
      <c r="I33" s="20">
        <v>108928.83</v>
      </c>
      <c r="J33" s="20">
        <v>114375.27</v>
      </c>
      <c r="K33" s="20">
        <v>117234.64</v>
      </c>
      <c r="L33" s="20">
        <v>120165.51</v>
      </c>
      <c r="S33" s="14"/>
      <c r="T33" s="14"/>
      <c r="U33" s="14"/>
      <c r="V33" s="14"/>
    </row>
    <row r="34" spans="2:22" ht="18" customHeight="1" x14ac:dyDescent="0.35">
      <c r="B34" s="10" t="s">
        <v>14</v>
      </c>
      <c r="C34" s="26" t="s">
        <v>36</v>
      </c>
      <c r="D34" s="27" t="s">
        <v>78</v>
      </c>
      <c r="E34" s="28" t="s">
        <v>18</v>
      </c>
      <c r="F34" s="20">
        <v>36.340000000000003</v>
      </c>
      <c r="G34" s="20">
        <v>38.159999999999997</v>
      </c>
      <c r="H34" s="20">
        <v>40.07</v>
      </c>
      <c r="I34" s="20">
        <v>42.07</v>
      </c>
      <c r="J34" s="20">
        <v>44.18</v>
      </c>
      <c r="K34" s="20">
        <v>45.28</v>
      </c>
      <c r="L34" s="20">
        <v>46.41</v>
      </c>
      <c r="S34" s="14"/>
      <c r="T34" s="14"/>
      <c r="U34" s="14"/>
      <c r="V34" s="14"/>
    </row>
    <row r="35" spans="2:22" ht="18" customHeight="1" x14ac:dyDescent="0.35">
      <c r="B35" s="10"/>
      <c r="C35" s="26"/>
      <c r="D35" s="29" t="str">
        <f>D34</f>
        <v>RG086</v>
      </c>
      <c r="E35" s="28"/>
      <c r="F35" s="20">
        <v>75597.03</v>
      </c>
      <c r="G35" s="20">
        <v>79376.88</v>
      </c>
      <c r="H35" s="20">
        <v>83345.72</v>
      </c>
      <c r="I35" s="20">
        <v>87513</v>
      </c>
      <c r="J35" s="20">
        <v>91888.66</v>
      </c>
      <c r="K35" s="20">
        <v>94185.87</v>
      </c>
      <c r="L35" s="20">
        <v>96540.52</v>
      </c>
      <c r="S35" s="14"/>
      <c r="T35" s="14"/>
      <c r="U35" s="14"/>
      <c r="V35" s="14"/>
    </row>
    <row r="36" spans="2:22" ht="18" customHeight="1" x14ac:dyDescent="0.35">
      <c r="B36" s="10" t="s">
        <v>15</v>
      </c>
      <c r="C36" s="26" t="s">
        <v>37</v>
      </c>
      <c r="D36" s="27" t="s">
        <v>79</v>
      </c>
      <c r="E36" s="28" t="s">
        <v>18</v>
      </c>
      <c r="F36" s="20">
        <v>39.75</v>
      </c>
      <c r="G36" s="20">
        <v>41.74</v>
      </c>
      <c r="H36" s="20">
        <v>43.82</v>
      </c>
      <c r="I36" s="20">
        <v>46.02</v>
      </c>
      <c r="J36" s="20">
        <v>48.32</v>
      </c>
      <c r="K36" s="20">
        <v>49.52</v>
      </c>
      <c r="L36" s="20">
        <v>50.76</v>
      </c>
      <c r="S36" s="14"/>
      <c r="T36" s="14"/>
      <c r="U36" s="14"/>
      <c r="V36" s="14"/>
    </row>
    <row r="37" spans="2:22" ht="18" customHeight="1" x14ac:dyDescent="0.35">
      <c r="B37" s="10"/>
      <c r="C37" s="26"/>
      <c r="D37" s="29" t="str">
        <f>D36</f>
        <v>RG095</v>
      </c>
      <c r="E37" s="28"/>
      <c r="F37" s="20">
        <v>82679.360000000001</v>
      </c>
      <c r="G37" s="20">
        <v>86813.32</v>
      </c>
      <c r="H37" s="20">
        <v>91153.98</v>
      </c>
      <c r="I37" s="20">
        <v>95711.69</v>
      </c>
      <c r="J37" s="20">
        <v>100497.27</v>
      </c>
      <c r="K37" s="20">
        <v>103009.7</v>
      </c>
      <c r="L37" s="20">
        <v>105584.94</v>
      </c>
      <c r="S37" s="14"/>
      <c r="T37" s="14"/>
      <c r="U37" s="14"/>
      <c r="V37" s="14"/>
    </row>
    <row r="38" spans="2:22" ht="18" customHeight="1" x14ac:dyDescent="0.35">
      <c r="B38" s="11" t="s">
        <v>16</v>
      </c>
      <c r="C38" s="26" t="s">
        <v>38</v>
      </c>
      <c r="D38" s="27" t="s">
        <v>80</v>
      </c>
      <c r="E38" s="28" t="s">
        <v>18</v>
      </c>
      <c r="F38" s="20">
        <v>40.950000000000003</v>
      </c>
      <c r="G38" s="20">
        <v>43</v>
      </c>
      <c r="H38" s="20">
        <v>45.15</v>
      </c>
      <c r="I38" s="20">
        <v>47.41</v>
      </c>
      <c r="J38" s="20">
        <v>49.78</v>
      </c>
      <c r="K38" s="20">
        <v>51.02</v>
      </c>
      <c r="L38" s="20">
        <v>52.3</v>
      </c>
      <c r="S38" s="14"/>
      <c r="T38" s="14"/>
      <c r="U38" s="14"/>
      <c r="V38" s="14"/>
    </row>
    <row r="39" spans="2:22" ht="18" customHeight="1" x14ac:dyDescent="0.35">
      <c r="B39" s="18"/>
      <c r="C39" s="26"/>
      <c r="D39" s="29" t="str">
        <f>D38</f>
        <v>RG098</v>
      </c>
      <c r="E39" s="28"/>
      <c r="F39" s="20">
        <v>85184.62</v>
      </c>
      <c r="G39" s="20">
        <v>89443.85</v>
      </c>
      <c r="H39" s="20">
        <v>93916.05</v>
      </c>
      <c r="I39" s="20">
        <v>98611.839999999997</v>
      </c>
      <c r="J39" s="20">
        <v>103542.44</v>
      </c>
      <c r="K39" s="20">
        <v>106131</v>
      </c>
      <c r="L39" s="20">
        <v>108784.28</v>
      </c>
      <c r="S39" s="14"/>
      <c r="T39" s="14"/>
      <c r="U39" s="14"/>
      <c r="V39" s="14"/>
    </row>
    <row r="40" spans="2:22" ht="18" customHeight="1" x14ac:dyDescent="0.35">
      <c r="C40" s="26" t="s">
        <v>39</v>
      </c>
      <c r="D40" s="27" t="s">
        <v>81</v>
      </c>
      <c r="E40" s="28" t="s">
        <v>18</v>
      </c>
      <c r="F40" s="20">
        <v>32.9</v>
      </c>
      <c r="G40" s="20">
        <v>34.549999999999997</v>
      </c>
      <c r="H40" s="20">
        <v>36.270000000000003</v>
      </c>
      <c r="I40" s="20">
        <v>38.090000000000003</v>
      </c>
      <c r="J40" s="20">
        <v>39.99</v>
      </c>
      <c r="K40" s="20">
        <v>40.99</v>
      </c>
      <c r="L40" s="20">
        <v>42.02</v>
      </c>
      <c r="S40" s="14"/>
      <c r="T40" s="14"/>
      <c r="U40" s="14"/>
      <c r="V40" s="14"/>
    </row>
    <row r="41" spans="2:22" ht="18" customHeight="1" x14ac:dyDescent="0.35">
      <c r="C41" s="26"/>
      <c r="D41" s="29" t="str">
        <f>D40</f>
        <v>RG076</v>
      </c>
      <c r="E41" s="28"/>
      <c r="F41" s="20">
        <v>68437</v>
      </c>
      <c r="G41" s="20">
        <v>71858.850000000006</v>
      </c>
      <c r="H41" s="20">
        <v>75451.789999999994</v>
      </c>
      <c r="I41" s="20">
        <v>79224.38</v>
      </c>
      <c r="J41" s="20">
        <v>83185.61</v>
      </c>
      <c r="K41" s="20">
        <v>85265.24</v>
      </c>
      <c r="L41" s="20">
        <v>87397.440000000002</v>
      </c>
      <c r="S41" s="14"/>
      <c r="T41" s="14"/>
      <c r="U41" s="14"/>
      <c r="V41" s="14"/>
    </row>
    <row r="42" spans="2:22" ht="18" customHeight="1" x14ac:dyDescent="0.35">
      <c r="C42" s="26" t="s">
        <v>114</v>
      </c>
      <c r="D42" s="27" t="s">
        <v>82</v>
      </c>
      <c r="E42" s="28" t="s">
        <v>18</v>
      </c>
      <c r="F42" s="20">
        <v>34.58</v>
      </c>
      <c r="G42" s="20">
        <v>36.31</v>
      </c>
      <c r="H42" s="20">
        <v>38.130000000000003</v>
      </c>
      <c r="I42" s="20">
        <v>40.03</v>
      </c>
      <c r="J42" s="20">
        <v>42.03</v>
      </c>
      <c r="K42" s="20">
        <v>43.08</v>
      </c>
      <c r="L42" s="20">
        <v>44.16</v>
      </c>
      <c r="S42" s="14"/>
      <c r="T42" s="14"/>
      <c r="U42" s="14"/>
      <c r="V42" s="14"/>
    </row>
    <row r="43" spans="2:22" ht="18" customHeight="1" x14ac:dyDescent="0.35">
      <c r="C43" s="26"/>
      <c r="D43" s="29" t="str">
        <f>D42</f>
        <v>RG081</v>
      </c>
      <c r="E43" s="28"/>
      <c r="F43" s="20">
        <v>71927.97</v>
      </c>
      <c r="G43" s="20">
        <v>75524.37</v>
      </c>
      <c r="H43" s="20">
        <v>79300.59</v>
      </c>
      <c r="I43" s="20">
        <v>83265.62</v>
      </c>
      <c r="J43" s="20">
        <v>87428.9</v>
      </c>
      <c r="K43" s="20">
        <v>89614.63</v>
      </c>
      <c r="L43" s="20">
        <v>91854.88</v>
      </c>
      <c r="S43" s="14"/>
      <c r="T43" s="14"/>
      <c r="U43" s="14"/>
      <c r="V43" s="14"/>
    </row>
    <row r="44" spans="2:22" ht="18" customHeight="1" x14ac:dyDescent="0.35">
      <c r="C44" s="26" t="s">
        <v>106</v>
      </c>
      <c r="D44" s="27" t="s">
        <v>83</v>
      </c>
      <c r="E44" s="28" t="s">
        <v>101</v>
      </c>
      <c r="F44" s="20">
        <v>30.69</v>
      </c>
      <c r="G44" s="20">
        <v>32.22</v>
      </c>
      <c r="H44" s="20">
        <v>33.83</v>
      </c>
      <c r="I44" s="20">
        <v>35.53</v>
      </c>
      <c r="J44" s="20">
        <v>37.299999999999997</v>
      </c>
      <c r="K44" s="20">
        <v>38.229999999999997</v>
      </c>
      <c r="L44" s="20">
        <v>39.19</v>
      </c>
      <c r="S44" s="14"/>
      <c r="T44" s="14"/>
      <c r="U44" s="14"/>
      <c r="V44" s="14"/>
    </row>
    <row r="45" spans="2:22" ht="18" customHeight="1" x14ac:dyDescent="0.35">
      <c r="C45" s="26"/>
      <c r="D45" s="29" t="str">
        <f>D44</f>
        <v>RO069</v>
      </c>
      <c r="E45" s="28"/>
      <c r="F45" s="20">
        <v>63835.199999999997</v>
      </c>
      <c r="G45" s="20">
        <v>67017.600000000006</v>
      </c>
      <c r="H45" s="20">
        <v>70366.399999999994</v>
      </c>
      <c r="I45" s="20">
        <v>73902.399999999994</v>
      </c>
      <c r="J45" s="20">
        <v>77584</v>
      </c>
      <c r="K45" s="20">
        <v>79518.399999999994</v>
      </c>
      <c r="L45" s="20">
        <v>81506.36</v>
      </c>
      <c r="S45" s="14"/>
      <c r="T45" s="14"/>
      <c r="U45" s="14"/>
      <c r="V45" s="14"/>
    </row>
    <row r="46" spans="2:22" ht="18" customHeight="1" x14ac:dyDescent="0.35">
      <c r="C46" s="26" t="s">
        <v>107</v>
      </c>
      <c r="D46" s="27" t="s">
        <v>108</v>
      </c>
      <c r="E46" s="28" t="s">
        <v>101</v>
      </c>
      <c r="F46" s="20">
        <v>32.58</v>
      </c>
      <c r="G46" s="20">
        <v>34.21</v>
      </c>
      <c r="H46" s="20">
        <v>35.92</v>
      </c>
      <c r="I46" s="20">
        <v>37.71</v>
      </c>
      <c r="J46" s="20">
        <v>39.6</v>
      </c>
      <c r="K46" s="20">
        <v>40.590000000000003</v>
      </c>
      <c r="L46" s="20">
        <v>41.6</v>
      </c>
      <c r="S46" s="14"/>
      <c r="T46" s="14"/>
      <c r="U46" s="14"/>
      <c r="V46" s="14"/>
    </row>
    <row r="47" spans="2:22" ht="18" customHeight="1" x14ac:dyDescent="0.35">
      <c r="C47" s="26"/>
      <c r="D47" s="29" t="str">
        <f>D46</f>
        <v>RO075</v>
      </c>
      <c r="E47" s="28"/>
      <c r="F47" s="20">
        <v>67766.399999999994</v>
      </c>
      <c r="G47" s="20">
        <v>71156.800000000003</v>
      </c>
      <c r="H47" s="20">
        <v>74713.600000000006</v>
      </c>
      <c r="I47" s="20">
        <v>78436.800000000003</v>
      </c>
      <c r="J47" s="20">
        <v>82368</v>
      </c>
      <c r="K47" s="20">
        <v>84427.199999999997</v>
      </c>
      <c r="L47" s="20">
        <v>86528</v>
      </c>
      <c r="S47" s="14"/>
      <c r="T47" s="14"/>
      <c r="U47" s="14"/>
      <c r="V47" s="14"/>
    </row>
    <row r="48" spans="2:22" ht="18" customHeight="1" x14ac:dyDescent="0.35">
      <c r="C48" s="26" t="s">
        <v>111</v>
      </c>
      <c r="D48" s="27" t="s">
        <v>84</v>
      </c>
      <c r="E48" s="28" t="s">
        <v>101</v>
      </c>
      <c r="F48" s="20">
        <v>41.36</v>
      </c>
      <c r="G48" s="20">
        <v>43.43</v>
      </c>
      <c r="H48" s="20">
        <v>45.6</v>
      </c>
      <c r="I48" s="20">
        <v>47.88</v>
      </c>
      <c r="J48" s="20">
        <v>50.28</v>
      </c>
      <c r="K48" s="20">
        <v>51.54</v>
      </c>
      <c r="L48" s="20">
        <v>52.83</v>
      </c>
      <c r="S48" s="14"/>
      <c r="T48" s="14"/>
      <c r="U48" s="14"/>
      <c r="V48" s="14"/>
    </row>
    <row r="49" spans="3:22" ht="18" customHeight="1" x14ac:dyDescent="0.35">
      <c r="C49" s="26"/>
      <c r="D49" s="29" t="str">
        <f>D48</f>
        <v>RO099</v>
      </c>
      <c r="E49" s="28"/>
      <c r="F49" s="20">
        <v>86028.800000000003</v>
      </c>
      <c r="G49" s="20">
        <v>90334.399999999994</v>
      </c>
      <c r="H49" s="20">
        <v>94848</v>
      </c>
      <c r="I49" s="20">
        <v>99590.399999999994</v>
      </c>
      <c r="J49" s="20">
        <v>104582.39999999999</v>
      </c>
      <c r="K49" s="20">
        <v>107203.2</v>
      </c>
      <c r="L49" s="20">
        <v>109883.28</v>
      </c>
      <c r="S49" s="14"/>
      <c r="T49" s="14"/>
      <c r="U49" s="14"/>
      <c r="V49" s="14"/>
    </row>
    <row r="50" spans="3:22" ht="18" customHeight="1" x14ac:dyDescent="0.35">
      <c r="C50" s="26" t="s">
        <v>40</v>
      </c>
      <c r="D50" s="27" t="s">
        <v>85</v>
      </c>
      <c r="E50" s="28" t="s">
        <v>18</v>
      </c>
      <c r="F50" s="20">
        <v>37.08</v>
      </c>
      <c r="G50" s="20">
        <v>38.93</v>
      </c>
      <c r="H50" s="20">
        <v>40.880000000000003</v>
      </c>
      <c r="I50" s="20">
        <v>42.92</v>
      </c>
      <c r="J50" s="20">
        <v>45.07</v>
      </c>
      <c r="K50" s="20">
        <v>46.19</v>
      </c>
      <c r="L50" s="20">
        <v>47.35</v>
      </c>
      <c r="S50" s="14"/>
      <c r="T50" s="14"/>
      <c r="U50" s="14"/>
      <c r="V50" s="14"/>
    </row>
    <row r="51" spans="3:22" ht="18" customHeight="1" x14ac:dyDescent="0.35">
      <c r="C51" s="26"/>
      <c r="D51" s="29" t="str">
        <f>D50</f>
        <v>RG088</v>
      </c>
      <c r="E51" s="28"/>
      <c r="F51" s="20">
        <v>77116.52</v>
      </c>
      <c r="G51" s="20">
        <v>80972.350000000006</v>
      </c>
      <c r="H51" s="20">
        <v>85020.97</v>
      </c>
      <c r="I51" s="20">
        <v>89272.02</v>
      </c>
      <c r="J51" s="20">
        <v>93735.62</v>
      </c>
      <c r="K51" s="20">
        <v>96079.01</v>
      </c>
      <c r="L51" s="20">
        <v>98481.76</v>
      </c>
      <c r="S51" s="14"/>
      <c r="T51" s="14"/>
      <c r="U51" s="14"/>
      <c r="V51" s="14"/>
    </row>
    <row r="52" spans="3:22" ht="18" customHeight="1" x14ac:dyDescent="0.35">
      <c r="C52" s="26" t="s">
        <v>41</v>
      </c>
      <c r="D52" s="27" t="s">
        <v>74</v>
      </c>
      <c r="E52" s="28" t="s">
        <v>101</v>
      </c>
      <c r="F52" s="20">
        <v>29.79</v>
      </c>
      <c r="G52" s="20">
        <v>31.28</v>
      </c>
      <c r="H52" s="20">
        <v>32.840000000000003</v>
      </c>
      <c r="I52" s="20">
        <v>34.479999999999997</v>
      </c>
      <c r="J52" s="20">
        <v>36.21</v>
      </c>
      <c r="K52" s="20">
        <v>37.11</v>
      </c>
      <c r="L52" s="20">
        <v>38.04</v>
      </c>
      <c r="S52" s="14"/>
      <c r="T52" s="14"/>
      <c r="U52" s="14"/>
      <c r="V52" s="14"/>
    </row>
    <row r="53" spans="3:22" ht="18" customHeight="1" x14ac:dyDescent="0.35">
      <c r="C53" s="26"/>
      <c r="D53" s="29" t="str">
        <f>D52</f>
        <v>RO066</v>
      </c>
      <c r="E53" s="28"/>
      <c r="F53" s="20">
        <v>61963.199999999997</v>
      </c>
      <c r="G53" s="20">
        <v>65062.400000000001</v>
      </c>
      <c r="H53" s="20">
        <v>68307.199999999997</v>
      </c>
      <c r="I53" s="20">
        <v>71718.399999999994</v>
      </c>
      <c r="J53" s="20">
        <v>75316.800000000003</v>
      </c>
      <c r="K53" s="20">
        <v>77188.800000000003</v>
      </c>
      <c r="L53" s="20">
        <v>79119.039999999994</v>
      </c>
      <c r="S53" s="14"/>
      <c r="T53" s="14"/>
      <c r="U53" s="14"/>
      <c r="V53" s="14"/>
    </row>
    <row r="54" spans="3:22" ht="18" customHeight="1" x14ac:dyDescent="0.35">
      <c r="C54" s="26" t="s">
        <v>42</v>
      </c>
      <c r="D54" s="27" t="s">
        <v>86</v>
      </c>
      <c r="E54" s="28" t="s">
        <v>101</v>
      </c>
      <c r="F54" s="20">
        <v>26.43</v>
      </c>
      <c r="G54" s="20">
        <v>27.76</v>
      </c>
      <c r="H54" s="20">
        <v>29.14</v>
      </c>
      <c r="I54" s="20">
        <v>30.6</v>
      </c>
      <c r="J54" s="20">
        <v>32.130000000000003</v>
      </c>
      <c r="K54" s="20">
        <v>32.93</v>
      </c>
      <c r="L54" s="20">
        <v>33.75</v>
      </c>
      <c r="S54" s="14"/>
      <c r="T54" s="14"/>
      <c r="U54" s="14"/>
      <c r="V54" s="14"/>
    </row>
    <row r="55" spans="3:22" ht="18" customHeight="1" x14ac:dyDescent="0.35">
      <c r="C55" s="26"/>
      <c r="D55" s="29" t="str">
        <f>D54</f>
        <v>RO054</v>
      </c>
      <c r="E55" s="28"/>
      <c r="F55" s="20">
        <v>54974.400000000001</v>
      </c>
      <c r="G55" s="20">
        <v>57740.800000000003</v>
      </c>
      <c r="H55" s="20">
        <v>60611.199999999997</v>
      </c>
      <c r="I55" s="20">
        <v>63648</v>
      </c>
      <c r="J55" s="20">
        <v>66830.399999999994</v>
      </c>
      <c r="K55" s="20">
        <v>68494.399999999994</v>
      </c>
      <c r="L55" s="20">
        <v>70200</v>
      </c>
      <c r="S55" s="14"/>
      <c r="T55" s="14"/>
      <c r="U55" s="14"/>
      <c r="V55" s="14"/>
    </row>
    <row r="56" spans="3:22" ht="18" customHeight="1" x14ac:dyDescent="0.35">
      <c r="C56" s="26" t="s">
        <v>43</v>
      </c>
      <c r="D56" s="27" t="s">
        <v>87</v>
      </c>
      <c r="E56" s="28" t="s">
        <v>18</v>
      </c>
      <c r="F56" s="20">
        <v>43.04</v>
      </c>
      <c r="G56" s="20">
        <v>45.2</v>
      </c>
      <c r="H56" s="20">
        <v>47.46</v>
      </c>
      <c r="I56" s="20">
        <v>49.83</v>
      </c>
      <c r="J56" s="20">
        <v>52.32</v>
      </c>
      <c r="K56" s="20">
        <v>53.63</v>
      </c>
      <c r="L56" s="20">
        <v>54.97</v>
      </c>
      <c r="S56" s="14"/>
      <c r="T56" s="14"/>
      <c r="U56" s="14"/>
      <c r="V56" s="14"/>
    </row>
    <row r="57" spans="3:22" ht="18" customHeight="1" x14ac:dyDescent="0.35">
      <c r="C57" s="26"/>
      <c r="D57" s="29" t="str">
        <f>D56</f>
        <v>RG103</v>
      </c>
      <c r="E57" s="28"/>
      <c r="F57" s="20">
        <v>89529.89</v>
      </c>
      <c r="G57" s="20">
        <v>94006.39</v>
      </c>
      <c r="H57" s="20">
        <v>98706.7</v>
      </c>
      <c r="I57" s="20">
        <v>103642.04</v>
      </c>
      <c r="J57" s="20">
        <v>108824.14</v>
      </c>
      <c r="K57" s="20">
        <v>111544.74</v>
      </c>
      <c r="L57" s="20">
        <v>114333.36</v>
      </c>
      <c r="S57" s="14"/>
      <c r="T57" s="14"/>
      <c r="U57" s="14"/>
      <c r="V57" s="14"/>
    </row>
    <row r="58" spans="3:22" ht="18" customHeight="1" x14ac:dyDescent="0.35">
      <c r="C58" s="26" t="s">
        <v>44</v>
      </c>
      <c r="D58" s="27" t="s">
        <v>88</v>
      </c>
      <c r="E58" s="28" t="s">
        <v>18</v>
      </c>
      <c r="F58" s="20">
        <v>25.66</v>
      </c>
      <c r="G58" s="20">
        <v>26.94</v>
      </c>
      <c r="H58" s="20">
        <v>28.29</v>
      </c>
      <c r="I58" s="20">
        <v>29.7</v>
      </c>
      <c r="J58" s="20">
        <v>31.19</v>
      </c>
      <c r="K58" s="20">
        <v>31.96</v>
      </c>
      <c r="L58" s="20">
        <v>32.76</v>
      </c>
      <c r="S58" s="14"/>
      <c r="T58" s="14"/>
      <c r="U58" s="14"/>
      <c r="V58" s="14"/>
    </row>
    <row r="59" spans="3:22" ht="18" customHeight="1" x14ac:dyDescent="0.35">
      <c r="C59" s="26"/>
      <c r="D59" s="29" t="str">
        <f>D58</f>
        <v>RG051</v>
      </c>
      <c r="E59" s="28"/>
      <c r="F59" s="20">
        <v>53365.01</v>
      </c>
      <c r="G59" s="20">
        <v>56033.27</v>
      </c>
      <c r="H59" s="20">
        <v>58834.93</v>
      </c>
      <c r="I59" s="20">
        <v>61776.68</v>
      </c>
      <c r="J59" s="20">
        <v>64865.51</v>
      </c>
      <c r="K59" s="20">
        <v>66487.149999999994</v>
      </c>
      <c r="L59" s="20">
        <v>68149.33</v>
      </c>
      <c r="S59" s="14"/>
      <c r="T59" s="14"/>
      <c r="U59" s="14"/>
      <c r="V59" s="14"/>
    </row>
    <row r="60" spans="3:22" ht="18" customHeight="1" x14ac:dyDescent="0.35">
      <c r="C60" s="26" t="s">
        <v>45</v>
      </c>
      <c r="D60" s="27" t="s">
        <v>89</v>
      </c>
      <c r="E60" s="28" t="s">
        <v>18</v>
      </c>
      <c r="F60" s="20">
        <v>29.49</v>
      </c>
      <c r="G60" s="20">
        <v>30.97</v>
      </c>
      <c r="H60" s="20">
        <v>32.51</v>
      </c>
      <c r="I60" s="20">
        <v>34.14</v>
      </c>
      <c r="J60" s="20">
        <v>35.85</v>
      </c>
      <c r="K60" s="20">
        <v>36.74</v>
      </c>
      <c r="L60" s="20">
        <v>37.659999999999997</v>
      </c>
      <c r="S60" s="14"/>
      <c r="T60" s="14"/>
      <c r="U60" s="14"/>
      <c r="V60" s="14"/>
    </row>
    <row r="61" spans="3:22" ht="18" customHeight="1" x14ac:dyDescent="0.35">
      <c r="C61" s="26"/>
      <c r="D61" s="29" t="str">
        <f>D60</f>
        <v>RG065</v>
      </c>
      <c r="E61" s="28"/>
      <c r="F61" s="20">
        <v>61341.71</v>
      </c>
      <c r="G61" s="20">
        <v>64408.79</v>
      </c>
      <c r="H61" s="20">
        <v>67629.23</v>
      </c>
      <c r="I61" s="20">
        <v>71010.69</v>
      </c>
      <c r="J61" s="20">
        <v>74561.23</v>
      </c>
      <c r="K61" s="20">
        <v>76425.259999999995</v>
      </c>
      <c r="L61" s="20">
        <v>78335.89</v>
      </c>
      <c r="S61" s="14"/>
      <c r="T61" s="14"/>
      <c r="U61" s="14"/>
      <c r="V61" s="14"/>
    </row>
    <row r="62" spans="3:22" ht="18" customHeight="1" x14ac:dyDescent="0.35">
      <c r="C62" s="26" t="s">
        <v>46</v>
      </c>
      <c r="D62" s="27" t="s">
        <v>90</v>
      </c>
      <c r="E62" s="28" t="s">
        <v>101</v>
      </c>
      <c r="F62" s="20">
        <v>33.56</v>
      </c>
      <c r="G62" s="20">
        <v>35.24</v>
      </c>
      <c r="H62" s="20">
        <v>37</v>
      </c>
      <c r="I62" s="20">
        <v>38.85</v>
      </c>
      <c r="J62" s="20">
        <v>40.799999999999997</v>
      </c>
      <c r="K62" s="20">
        <v>41.82</v>
      </c>
      <c r="L62" s="20">
        <v>42.86</v>
      </c>
      <c r="S62" s="14"/>
      <c r="T62" s="14"/>
      <c r="U62" s="14"/>
      <c r="V62" s="14"/>
    </row>
    <row r="63" spans="3:22" ht="18" customHeight="1" x14ac:dyDescent="0.35">
      <c r="C63" s="26"/>
      <c r="D63" s="29" t="str">
        <f>D62</f>
        <v>RO078</v>
      </c>
      <c r="E63" s="28"/>
      <c r="F63" s="20">
        <v>69804.800000000003</v>
      </c>
      <c r="G63" s="20">
        <v>73299.199999999997</v>
      </c>
      <c r="H63" s="20">
        <v>76960</v>
      </c>
      <c r="I63" s="20">
        <v>80808</v>
      </c>
      <c r="J63" s="20">
        <v>84864</v>
      </c>
      <c r="K63" s="20">
        <v>86985.600000000006</v>
      </c>
      <c r="L63" s="20">
        <v>89152.960000000006</v>
      </c>
      <c r="S63" s="14"/>
      <c r="T63" s="14"/>
      <c r="U63" s="14"/>
      <c r="V63" s="14"/>
    </row>
    <row r="64" spans="3:22" ht="18" customHeight="1" x14ac:dyDescent="0.35">
      <c r="C64" s="26" t="s">
        <v>47</v>
      </c>
      <c r="D64" s="27" t="s">
        <v>82</v>
      </c>
      <c r="E64" s="28" t="s">
        <v>18</v>
      </c>
      <c r="F64" s="20">
        <v>34.58</v>
      </c>
      <c r="G64" s="20">
        <v>36.31</v>
      </c>
      <c r="H64" s="20">
        <v>38.130000000000003</v>
      </c>
      <c r="I64" s="20">
        <v>40.03</v>
      </c>
      <c r="J64" s="20">
        <v>42.03</v>
      </c>
      <c r="K64" s="20">
        <v>43.08</v>
      </c>
      <c r="L64" s="20">
        <v>44.16</v>
      </c>
      <c r="S64" s="14"/>
      <c r="T64" s="14"/>
      <c r="U64" s="14"/>
      <c r="V64" s="14"/>
    </row>
    <row r="65" spans="3:22" ht="18" customHeight="1" x14ac:dyDescent="0.35">
      <c r="C65" s="26"/>
      <c r="D65" s="29" t="str">
        <f>D64</f>
        <v>RG081</v>
      </c>
      <c r="E65" s="28"/>
      <c r="F65" s="20">
        <v>71927.97</v>
      </c>
      <c r="G65" s="20">
        <v>75524.37</v>
      </c>
      <c r="H65" s="20">
        <v>79300.59</v>
      </c>
      <c r="I65" s="20">
        <v>83265.62</v>
      </c>
      <c r="J65" s="20">
        <v>87428.9</v>
      </c>
      <c r="K65" s="20">
        <v>89614.63</v>
      </c>
      <c r="L65" s="20">
        <v>91854.88</v>
      </c>
      <c r="S65" s="14"/>
      <c r="T65" s="14"/>
      <c r="U65" s="14"/>
      <c r="V65" s="14"/>
    </row>
    <row r="66" spans="3:22" ht="18" customHeight="1" x14ac:dyDescent="0.35">
      <c r="C66" s="26" t="s">
        <v>104</v>
      </c>
      <c r="D66" s="27" t="s">
        <v>91</v>
      </c>
      <c r="E66" s="28" t="s">
        <v>101</v>
      </c>
      <c r="F66" s="20">
        <v>26.97</v>
      </c>
      <c r="G66" s="20">
        <v>28.31</v>
      </c>
      <c r="H66" s="20">
        <v>29.73</v>
      </c>
      <c r="I66" s="20">
        <v>31.22</v>
      </c>
      <c r="J66" s="20">
        <v>32.78</v>
      </c>
      <c r="K66" s="20">
        <v>33.6</v>
      </c>
      <c r="L66" s="20">
        <v>34.44</v>
      </c>
      <c r="S66" s="14"/>
      <c r="T66" s="14"/>
      <c r="U66" s="14"/>
      <c r="V66" s="14"/>
    </row>
    <row r="67" spans="3:22" ht="18" customHeight="1" x14ac:dyDescent="0.35">
      <c r="C67" s="26"/>
      <c r="D67" s="29" t="str">
        <f>D66</f>
        <v>RO056</v>
      </c>
      <c r="E67" s="28"/>
      <c r="F67" s="20">
        <v>56097.599999999999</v>
      </c>
      <c r="G67" s="20">
        <v>58884.800000000003</v>
      </c>
      <c r="H67" s="20">
        <v>61838.400000000001</v>
      </c>
      <c r="I67" s="20">
        <v>64937.599999999999</v>
      </c>
      <c r="J67" s="20">
        <v>68182.399999999994</v>
      </c>
      <c r="K67" s="20">
        <v>69888</v>
      </c>
      <c r="L67" s="20">
        <v>71624.800000000003</v>
      </c>
      <c r="S67" s="14"/>
      <c r="T67" s="14"/>
      <c r="U67" s="14"/>
      <c r="V67" s="14"/>
    </row>
    <row r="68" spans="3:22" ht="18" customHeight="1" x14ac:dyDescent="0.35">
      <c r="C68" s="26" t="s">
        <v>105</v>
      </c>
      <c r="D68" s="27" t="s">
        <v>109</v>
      </c>
      <c r="E68" s="28" t="s">
        <v>101</v>
      </c>
      <c r="F68" s="20">
        <v>28.34</v>
      </c>
      <c r="G68" s="20">
        <v>29.76</v>
      </c>
      <c r="H68" s="20">
        <v>31.25</v>
      </c>
      <c r="I68" s="20">
        <v>32.81</v>
      </c>
      <c r="J68" s="20">
        <v>34.450000000000003</v>
      </c>
      <c r="K68" s="20">
        <v>35.31</v>
      </c>
      <c r="L68" s="20">
        <v>36.19</v>
      </c>
      <c r="S68" s="14"/>
      <c r="T68" s="14"/>
      <c r="U68" s="14"/>
      <c r="V68" s="14"/>
    </row>
    <row r="69" spans="3:22" ht="18" customHeight="1" x14ac:dyDescent="0.35">
      <c r="C69" s="26"/>
      <c r="D69" s="29" t="str">
        <f>D68</f>
        <v>RO061</v>
      </c>
      <c r="E69" s="28"/>
      <c r="F69" s="20">
        <v>58947.199999999997</v>
      </c>
      <c r="G69" s="20">
        <v>61900.800000000003</v>
      </c>
      <c r="H69" s="20">
        <v>65000</v>
      </c>
      <c r="I69" s="20">
        <v>68244.800000000003</v>
      </c>
      <c r="J69" s="20">
        <v>71656</v>
      </c>
      <c r="K69" s="20">
        <v>73444.800000000003</v>
      </c>
      <c r="L69" s="20">
        <v>75279.360000000001</v>
      </c>
      <c r="S69" s="14"/>
      <c r="T69" s="14"/>
      <c r="U69" s="14"/>
      <c r="V69" s="14"/>
    </row>
    <row r="70" spans="3:22" ht="18" customHeight="1" x14ac:dyDescent="0.35">
      <c r="C70" s="26" t="s">
        <v>48</v>
      </c>
      <c r="D70" s="27" t="s">
        <v>91</v>
      </c>
      <c r="E70" s="28" t="s">
        <v>101</v>
      </c>
      <c r="F70" s="20">
        <v>26.97</v>
      </c>
      <c r="G70" s="20">
        <v>28.31</v>
      </c>
      <c r="H70" s="20">
        <v>29.73</v>
      </c>
      <c r="I70" s="20">
        <v>31.22</v>
      </c>
      <c r="J70" s="20">
        <v>32.78</v>
      </c>
      <c r="K70" s="20">
        <v>33.6</v>
      </c>
      <c r="L70" s="20">
        <v>34.44</v>
      </c>
      <c r="S70" s="14"/>
      <c r="T70" s="14"/>
      <c r="U70" s="14"/>
      <c r="V70" s="14"/>
    </row>
    <row r="71" spans="3:22" ht="18" customHeight="1" x14ac:dyDescent="0.35">
      <c r="C71" s="26"/>
      <c r="D71" s="29" t="str">
        <f>D70</f>
        <v>RO056</v>
      </c>
      <c r="E71" s="28"/>
      <c r="F71" s="20">
        <v>56097.599999999999</v>
      </c>
      <c r="G71" s="20">
        <v>58884.800000000003</v>
      </c>
      <c r="H71" s="20">
        <v>61838.400000000001</v>
      </c>
      <c r="I71" s="20">
        <v>64937.599999999999</v>
      </c>
      <c r="J71" s="20">
        <v>68182.399999999994</v>
      </c>
      <c r="K71" s="20">
        <v>69888</v>
      </c>
      <c r="L71" s="20">
        <v>71624.800000000003</v>
      </c>
      <c r="S71" s="14"/>
      <c r="T71" s="14"/>
      <c r="U71" s="14"/>
      <c r="V71" s="14"/>
    </row>
    <row r="72" spans="3:22" ht="18" customHeight="1" x14ac:dyDescent="0.35">
      <c r="C72" s="26" t="s">
        <v>49</v>
      </c>
      <c r="D72" s="27" t="s">
        <v>85</v>
      </c>
      <c r="E72" s="28" t="s">
        <v>18</v>
      </c>
      <c r="F72" s="20">
        <v>37.08</v>
      </c>
      <c r="G72" s="20">
        <v>38.93</v>
      </c>
      <c r="H72" s="20">
        <v>40.880000000000003</v>
      </c>
      <c r="I72" s="20">
        <v>42.92</v>
      </c>
      <c r="J72" s="20">
        <v>45.07</v>
      </c>
      <c r="K72" s="20">
        <v>46.19</v>
      </c>
      <c r="L72" s="20">
        <v>47.35</v>
      </c>
      <c r="S72" s="14"/>
      <c r="T72" s="14"/>
      <c r="U72" s="14"/>
      <c r="V72" s="14"/>
    </row>
    <row r="73" spans="3:22" ht="18" customHeight="1" x14ac:dyDescent="0.35">
      <c r="C73" s="26"/>
      <c r="D73" s="29" t="str">
        <f>D72</f>
        <v>RG088</v>
      </c>
      <c r="E73" s="28"/>
      <c r="F73" s="20">
        <v>77116.52</v>
      </c>
      <c r="G73" s="20">
        <v>80972.350000000006</v>
      </c>
      <c r="H73" s="20">
        <v>85020.97</v>
      </c>
      <c r="I73" s="20">
        <v>89272.02</v>
      </c>
      <c r="J73" s="20">
        <v>93735.62</v>
      </c>
      <c r="K73" s="20">
        <v>96079.01</v>
      </c>
      <c r="L73" s="20">
        <v>98481.76</v>
      </c>
      <c r="S73" s="14"/>
      <c r="T73" s="14"/>
      <c r="U73" s="14"/>
      <c r="V73" s="14"/>
    </row>
    <row r="74" spans="3:22" ht="18" customHeight="1" x14ac:dyDescent="0.35">
      <c r="C74" s="26" t="s">
        <v>50</v>
      </c>
      <c r="D74" s="27" t="s">
        <v>81</v>
      </c>
      <c r="E74" s="28" t="s">
        <v>18</v>
      </c>
      <c r="F74" s="20">
        <v>32.9</v>
      </c>
      <c r="G74" s="20">
        <v>34.549999999999997</v>
      </c>
      <c r="H74" s="20">
        <v>36.270000000000003</v>
      </c>
      <c r="I74" s="20">
        <v>38.090000000000003</v>
      </c>
      <c r="J74" s="20">
        <v>39.99</v>
      </c>
      <c r="K74" s="20">
        <v>40.99</v>
      </c>
      <c r="L74" s="20">
        <v>42.02</v>
      </c>
      <c r="S74" s="14"/>
      <c r="T74" s="14"/>
      <c r="U74" s="14"/>
      <c r="V74" s="14"/>
    </row>
    <row r="75" spans="3:22" ht="18" customHeight="1" x14ac:dyDescent="0.35">
      <c r="C75" s="26"/>
      <c r="D75" s="29" t="str">
        <f>D74</f>
        <v>RG076</v>
      </c>
      <c r="E75" s="28"/>
      <c r="F75" s="20">
        <v>68437</v>
      </c>
      <c r="G75" s="20">
        <v>71858.850000000006</v>
      </c>
      <c r="H75" s="20">
        <v>75451.789999999994</v>
      </c>
      <c r="I75" s="20">
        <v>79224.38</v>
      </c>
      <c r="J75" s="20">
        <v>83185.61</v>
      </c>
      <c r="K75" s="20">
        <v>85265.24</v>
      </c>
      <c r="L75" s="20">
        <v>87397.440000000002</v>
      </c>
      <c r="S75" s="14"/>
      <c r="T75" s="14"/>
      <c r="U75" s="14"/>
      <c r="V75" s="14"/>
    </row>
    <row r="76" spans="3:22" ht="18" customHeight="1" x14ac:dyDescent="0.35">
      <c r="C76" s="26" t="s">
        <v>53</v>
      </c>
      <c r="D76" s="27" t="s">
        <v>93</v>
      </c>
      <c r="E76" s="28" t="s">
        <v>18</v>
      </c>
      <c r="F76" s="20">
        <v>116.42</v>
      </c>
      <c r="G76" s="20">
        <v>122.25</v>
      </c>
      <c r="H76" s="20">
        <v>128.36000000000001</v>
      </c>
      <c r="I76" s="20">
        <v>134.78</v>
      </c>
      <c r="J76" s="20">
        <v>141.51</v>
      </c>
      <c r="K76" s="20">
        <v>145.05000000000001</v>
      </c>
      <c r="L76" s="20">
        <v>148.68</v>
      </c>
      <c r="S76" s="14"/>
      <c r="T76" s="14"/>
      <c r="U76" s="14"/>
      <c r="V76" s="14"/>
    </row>
    <row r="77" spans="3:22" ht="18" customHeight="1" x14ac:dyDescent="0.35">
      <c r="C77" s="26"/>
      <c r="D77" s="29" t="str">
        <f>D76</f>
        <v>RG203</v>
      </c>
      <c r="E77" s="28"/>
      <c r="F77" s="20">
        <v>242161.69</v>
      </c>
      <c r="G77" s="20">
        <v>254269.78</v>
      </c>
      <c r="H77" s="20">
        <v>266983.27</v>
      </c>
      <c r="I77" s="20">
        <v>280332.43</v>
      </c>
      <c r="J77" s="20">
        <v>294349.05</v>
      </c>
      <c r="K77" s="20">
        <v>301707.78000000003</v>
      </c>
      <c r="L77" s="20">
        <v>309250.24</v>
      </c>
      <c r="S77" s="14"/>
      <c r="T77" s="14"/>
      <c r="U77" s="14"/>
      <c r="V77" s="14"/>
    </row>
    <row r="78" spans="3:22" ht="18" customHeight="1" x14ac:dyDescent="0.35">
      <c r="C78" s="26" t="s">
        <v>51</v>
      </c>
      <c r="D78" s="27" t="s">
        <v>92</v>
      </c>
      <c r="E78" s="28" t="s">
        <v>101</v>
      </c>
      <c r="F78" s="20">
        <v>32.25</v>
      </c>
      <c r="G78" s="20">
        <v>33.869999999999997</v>
      </c>
      <c r="H78" s="20">
        <v>35.56</v>
      </c>
      <c r="I78" s="20">
        <v>37.340000000000003</v>
      </c>
      <c r="J78" s="20">
        <v>39.200000000000003</v>
      </c>
      <c r="K78" s="20">
        <v>40.19</v>
      </c>
      <c r="L78" s="20">
        <v>41.19</v>
      </c>
      <c r="S78" s="14"/>
      <c r="T78" s="14"/>
      <c r="U78" s="14"/>
      <c r="V78" s="14"/>
    </row>
    <row r="79" spans="3:22" ht="18" customHeight="1" x14ac:dyDescent="0.35">
      <c r="C79" s="26"/>
      <c r="D79" s="29" t="str">
        <f>D78</f>
        <v>RO074</v>
      </c>
      <c r="E79" s="28"/>
      <c r="F79" s="20">
        <v>67080</v>
      </c>
      <c r="G79" s="20">
        <v>70449.600000000006</v>
      </c>
      <c r="H79" s="20">
        <v>73964.800000000003</v>
      </c>
      <c r="I79" s="20">
        <v>77667.199999999997</v>
      </c>
      <c r="J79" s="20">
        <v>81536</v>
      </c>
      <c r="K79" s="20">
        <v>83595.199999999997</v>
      </c>
      <c r="L79" s="20">
        <v>85685.08</v>
      </c>
      <c r="S79" s="14"/>
      <c r="T79" s="14"/>
      <c r="U79" s="14"/>
      <c r="V79" s="14"/>
    </row>
    <row r="80" spans="3:22" ht="18" customHeight="1" x14ac:dyDescent="0.35">
      <c r="C80" s="26" t="s">
        <v>52</v>
      </c>
      <c r="D80" s="27" t="s">
        <v>73</v>
      </c>
      <c r="E80" s="28" t="s">
        <v>18</v>
      </c>
      <c r="F80" s="20">
        <v>35.28</v>
      </c>
      <c r="G80" s="20">
        <v>37.04</v>
      </c>
      <c r="H80" s="20">
        <v>38.89</v>
      </c>
      <c r="I80" s="20">
        <v>40.840000000000003</v>
      </c>
      <c r="J80" s="20">
        <v>42.88</v>
      </c>
      <c r="K80" s="20">
        <v>43.95</v>
      </c>
      <c r="L80" s="20">
        <v>45.05</v>
      </c>
      <c r="S80" s="14"/>
      <c r="T80" s="14"/>
      <c r="U80" s="14"/>
      <c r="V80" s="14"/>
    </row>
    <row r="81" spans="3:22" ht="18" customHeight="1" x14ac:dyDescent="0.35">
      <c r="C81" s="26"/>
      <c r="D81" s="29" t="str">
        <f>D80</f>
        <v>RG083</v>
      </c>
      <c r="E81" s="28"/>
      <c r="F81" s="20">
        <v>73373.73</v>
      </c>
      <c r="G81" s="20">
        <v>77042.41</v>
      </c>
      <c r="H81" s="20">
        <v>80894.539999999994</v>
      </c>
      <c r="I81" s="20">
        <v>84939.26</v>
      </c>
      <c r="J81" s="20">
        <v>89186.23</v>
      </c>
      <c r="K81" s="20">
        <v>91415.88</v>
      </c>
      <c r="L81" s="20">
        <v>93701.92</v>
      </c>
      <c r="S81" s="14"/>
      <c r="T81" s="14"/>
      <c r="U81" s="14"/>
      <c r="V81" s="14"/>
    </row>
    <row r="82" spans="3:22" ht="18" customHeight="1" x14ac:dyDescent="0.35">
      <c r="C82" s="26" t="s">
        <v>54</v>
      </c>
      <c r="D82" s="27" t="s">
        <v>94</v>
      </c>
      <c r="E82" s="28" t="s">
        <v>18</v>
      </c>
      <c r="F82" s="20">
        <v>27.23</v>
      </c>
      <c r="G82" s="20">
        <v>28.6</v>
      </c>
      <c r="H82" s="20">
        <v>30.03</v>
      </c>
      <c r="I82" s="20">
        <v>31.53</v>
      </c>
      <c r="J82" s="20">
        <v>33.1</v>
      </c>
      <c r="K82" s="20">
        <v>33.93</v>
      </c>
      <c r="L82" s="20">
        <v>34.78</v>
      </c>
      <c r="S82" s="14"/>
      <c r="T82" s="14"/>
      <c r="U82" s="14"/>
      <c r="V82" s="14"/>
    </row>
    <row r="83" spans="3:22" ht="18" customHeight="1" x14ac:dyDescent="0.35">
      <c r="C83" s="26"/>
      <c r="D83" s="29" t="str">
        <f>D82</f>
        <v>RG057</v>
      </c>
      <c r="E83" s="28"/>
      <c r="F83" s="20">
        <v>56648.04</v>
      </c>
      <c r="G83" s="20">
        <v>59480.44</v>
      </c>
      <c r="H83" s="20">
        <v>62454.46</v>
      </c>
      <c r="I83" s="20">
        <v>65577.179999999993</v>
      </c>
      <c r="J83" s="20">
        <v>68856.039999999994</v>
      </c>
      <c r="K83" s="20">
        <v>70577.45</v>
      </c>
      <c r="L83" s="20">
        <v>72341.89</v>
      </c>
      <c r="S83" s="14"/>
      <c r="T83" s="14"/>
      <c r="U83" s="14"/>
      <c r="V83" s="14"/>
    </row>
    <row r="84" spans="3:22" ht="18" customHeight="1" x14ac:dyDescent="0.35">
      <c r="C84" s="26" t="s">
        <v>55</v>
      </c>
      <c r="D84" s="27" t="s">
        <v>87</v>
      </c>
      <c r="E84" s="28" t="s">
        <v>18</v>
      </c>
      <c r="F84" s="20">
        <v>43.04</v>
      </c>
      <c r="G84" s="20">
        <v>45.2</v>
      </c>
      <c r="H84" s="20">
        <v>47.46</v>
      </c>
      <c r="I84" s="20">
        <v>49.83</v>
      </c>
      <c r="J84" s="20">
        <v>52.32</v>
      </c>
      <c r="K84" s="20">
        <v>53.63</v>
      </c>
      <c r="L84" s="20">
        <v>54.97</v>
      </c>
      <c r="S84" s="14"/>
      <c r="T84" s="14"/>
      <c r="U84" s="14"/>
      <c r="V84" s="14"/>
    </row>
    <row r="85" spans="3:22" ht="18" customHeight="1" x14ac:dyDescent="0.35">
      <c r="C85" s="26"/>
      <c r="D85" s="29" t="str">
        <f>D84</f>
        <v>RG103</v>
      </c>
      <c r="E85" s="28"/>
      <c r="F85" s="20">
        <v>89529.89</v>
      </c>
      <c r="G85" s="20">
        <v>94006.39</v>
      </c>
      <c r="H85" s="20">
        <v>98706.7</v>
      </c>
      <c r="I85" s="20">
        <v>103642.04</v>
      </c>
      <c r="J85" s="20">
        <v>108824.14</v>
      </c>
      <c r="K85" s="20">
        <v>111544.74</v>
      </c>
      <c r="L85" s="20">
        <v>114333.36</v>
      </c>
      <c r="S85" s="14"/>
      <c r="T85" s="14"/>
      <c r="U85" s="14"/>
      <c r="V85" s="14"/>
    </row>
    <row r="86" spans="3:22" ht="18" customHeight="1" x14ac:dyDescent="0.35">
      <c r="C86" s="26" t="s">
        <v>56</v>
      </c>
      <c r="D86" s="27" t="s">
        <v>95</v>
      </c>
      <c r="E86" s="28" t="s">
        <v>101</v>
      </c>
      <c r="F86" s="20">
        <v>31.31</v>
      </c>
      <c r="G86" s="20">
        <v>32.869999999999997</v>
      </c>
      <c r="H86" s="20">
        <v>34.51</v>
      </c>
      <c r="I86" s="20">
        <v>36.24</v>
      </c>
      <c r="J86" s="20">
        <v>38.049999999999997</v>
      </c>
      <c r="K86" s="20">
        <v>39</v>
      </c>
      <c r="L86" s="20">
        <v>39.979999999999997</v>
      </c>
      <c r="S86" s="14"/>
      <c r="T86" s="14"/>
      <c r="U86" s="14"/>
      <c r="V86" s="14"/>
    </row>
    <row r="87" spans="3:22" ht="18" customHeight="1" x14ac:dyDescent="0.35">
      <c r="C87" s="26"/>
      <c r="D87" s="29" t="str">
        <f>D86</f>
        <v>RO071</v>
      </c>
      <c r="E87" s="28"/>
      <c r="F87" s="20">
        <v>65124.800000000003</v>
      </c>
      <c r="G87" s="20">
        <v>68369.600000000006</v>
      </c>
      <c r="H87" s="20">
        <v>71780.800000000003</v>
      </c>
      <c r="I87" s="20">
        <v>75379.199999999997</v>
      </c>
      <c r="J87" s="20">
        <v>79144</v>
      </c>
      <c r="K87" s="20">
        <v>81120</v>
      </c>
      <c r="L87" s="20">
        <v>83154.240000000005</v>
      </c>
      <c r="S87" s="14"/>
      <c r="T87" s="14"/>
      <c r="U87" s="14"/>
      <c r="V87" s="14"/>
    </row>
    <row r="88" spans="3:22" ht="18" customHeight="1" x14ac:dyDescent="0.35">
      <c r="C88" s="26" t="s">
        <v>57</v>
      </c>
      <c r="D88" s="27" t="s">
        <v>96</v>
      </c>
      <c r="E88" s="28" t="s">
        <v>18</v>
      </c>
      <c r="F88" s="20">
        <v>31.93</v>
      </c>
      <c r="G88" s="20">
        <v>33.53</v>
      </c>
      <c r="H88" s="20">
        <v>35.21</v>
      </c>
      <c r="I88" s="20">
        <v>36.97</v>
      </c>
      <c r="J88" s="20">
        <v>38.82</v>
      </c>
      <c r="K88" s="20">
        <v>39.79</v>
      </c>
      <c r="L88" s="20">
        <v>40.78</v>
      </c>
      <c r="S88" s="14"/>
      <c r="T88" s="14"/>
      <c r="U88" s="14"/>
      <c r="V88" s="14"/>
    </row>
    <row r="89" spans="3:22" ht="18" customHeight="1" x14ac:dyDescent="0.35">
      <c r="C89" s="26"/>
      <c r="D89" s="29" t="str">
        <f>D88</f>
        <v>RG073</v>
      </c>
      <c r="E89" s="28"/>
      <c r="F89" s="20">
        <v>66424.28</v>
      </c>
      <c r="G89" s="20">
        <v>69745.490000000005</v>
      </c>
      <c r="H89" s="20">
        <v>73232.759999999995</v>
      </c>
      <c r="I89" s="20">
        <v>76894.41</v>
      </c>
      <c r="J89" s="20">
        <v>80739.12</v>
      </c>
      <c r="K89" s="20">
        <v>82757.600000000006</v>
      </c>
      <c r="L89" s="20">
        <v>84826.54</v>
      </c>
      <c r="S89" s="14"/>
      <c r="T89" s="14"/>
      <c r="U89" s="14"/>
      <c r="V89" s="14"/>
    </row>
    <row r="90" spans="3:22" ht="18" customHeight="1" x14ac:dyDescent="0.35">
      <c r="C90" s="26" t="s">
        <v>58</v>
      </c>
      <c r="D90" s="27" t="s">
        <v>75</v>
      </c>
      <c r="E90" s="28" t="s">
        <v>101</v>
      </c>
      <c r="F90" s="20">
        <v>35.28</v>
      </c>
      <c r="G90" s="20">
        <v>37.04</v>
      </c>
      <c r="H90" s="20">
        <v>38.89</v>
      </c>
      <c r="I90" s="20">
        <v>40.840000000000003</v>
      </c>
      <c r="J90" s="20">
        <v>42.88</v>
      </c>
      <c r="K90" s="20">
        <v>43.95</v>
      </c>
      <c r="L90" s="20">
        <v>45.05</v>
      </c>
      <c r="S90" s="14"/>
      <c r="T90" s="14"/>
      <c r="U90" s="14"/>
      <c r="V90" s="14"/>
    </row>
    <row r="91" spans="3:22" ht="18" customHeight="1" x14ac:dyDescent="0.35">
      <c r="C91" s="26"/>
      <c r="D91" s="29" t="str">
        <f>D90</f>
        <v>RO083</v>
      </c>
      <c r="E91" s="28"/>
      <c r="F91" s="20">
        <v>73382.399999999994</v>
      </c>
      <c r="G91" s="20">
        <v>77043.199999999997</v>
      </c>
      <c r="H91" s="20">
        <v>80891.199999999997</v>
      </c>
      <c r="I91" s="20">
        <v>84947.199999999997</v>
      </c>
      <c r="J91" s="20">
        <v>89190.399999999994</v>
      </c>
      <c r="K91" s="20">
        <v>91416</v>
      </c>
      <c r="L91" s="20">
        <v>93701.92</v>
      </c>
      <c r="S91" s="14"/>
      <c r="T91" s="14"/>
      <c r="U91" s="14"/>
      <c r="V91" s="14"/>
    </row>
    <row r="92" spans="3:22" ht="18" customHeight="1" x14ac:dyDescent="0.35">
      <c r="C92" s="26" t="s">
        <v>59</v>
      </c>
      <c r="D92" s="27" t="s">
        <v>80</v>
      </c>
      <c r="E92" s="28" t="s">
        <v>18</v>
      </c>
      <c r="F92" s="20">
        <v>40.950000000000003</v>
      </c>
      <c r="G92" s="20">
        <v>43</v>
      </c>
      <c r="H92" s="20">
        <v>45.15</v>
      </c>
      <c r="I92" s="20">
        <v>47.41</v>
      </c>
      <c r="J92" s="20">
        <v>49.78</v>
      </c>
      <c r="K92" s="20">
        <v>51.02</v>
      </c>
      <c r="L92" s="20">
        <v>52.3</v>
      </c>
      <c r="S92" s="14"/>
      <c r="T92" s="14"/>
      <c r="U92" s="14"/>
      <c r="V92" s="14"/>
    </row>
    <row r="93" spans="3:22" ht="18" customHeight="1" x14ac:dyDescent="0.35">
      <c r="C93" s="26"/>
      <c r="D93" s="29" t="str">
        <f>D92</f>
        <v>RG098</v>
      </c>
      <c r="E93" s="28"/>
      <c r="F93" s="20">
        <v>85184.62</v>
      </c>
      <c r="G93" s="20">
        <v>89443.85</v>
      </c>
      <c r="H93" s="20">
        <v>93916.05</v>
      </c>
      <c r="I93" s="20">
        <v>98611.839999999997</v>
      </c>
      <c r="J93" s="20">
        <v>103542.44</v>
      </c>
      <c r="K93" s="20">
        <v>106131</v>
      </c>
      <c r="L93" s="20">
        <v>108784.28</v>
      </c>
      <c r="S93" s="14"/>
      <c r="T93" s="14"/>
      <c r="U93" s="14"/>
      <c r="V93" s="14"/>
    </row>
    <row r="94" spans="3:22" ht="18" customHeight="1" x14ac:dyDescent="0.35">
      <c r="C94" s="26" t="s">
        <v>103</v>
      </c>
      <c r="D94" s="27" t="s">
        <v>110</v>
      </c>
      <c r="E94" s="28" t="s">
        <v>101</v>
      </c>
      <c r="F94" s="20">
        <v>33.9</v>
      </c>
      <c r="G94" s="20">
        <v>35.590000000000003</v>
      </c>
      <c r="H94" s="20">
        <v>37.369999999999997</v>
      </c>
      <c r="I94" s="20">
        <v>39.24</v>
      </c>
      <c r="J94" s="20">
        <v>41.2</v>
      </c>
      <c r="K94" s="20">
        <v>42.24</v>
      </c>
      <c r="L94" s="20">
        <v>43.3</v>
      </c>
      <c r="S94" s="14"/>
      <c r="T94" s="14"/>
      <c r="U94" s="14"/>
      <c r="V94" s="14"/>
    </row>
    <row r="95" spans="3:22" ht="18" customHeight="1" x14ac:dyDescent="0.35">
      <c r="C95" s="26"/>
      <c r="D95" s="29" t="str">
        <f>D94</f>
        <v>RO079</v>
      </c>
      <c r="E95" s="28"/>
      <c r="F95" s="20">
        <v>70512</v>
      </c>
      <c r="G95" s="20">
        <v>74027.199999999997</v>
      </c>
      <c r="H95" s="20">
        <v>77729.600000000006</v>
      </c>
      <c r="I95" s="20">
        <v>81619.199999999997</v>
      </c>
      <c r="J95" s="20">
        <v>85696</v>
      </c>
      <c r="K95" s="20">
        <v>87859.199999999997</v>
      </c>
      <c r="L95" s="20">
        <v>90055.679999999993</v>
      </c>
      <c r="S95" s="14"/>
      <c r="T95" s="14"/>
      <c r="U95" s="14"/>
      <c r="V95" s="14"/>
    </row>
    <row r="96" spans="3:22" ht="18" customHeight="1" x14ac:dyDescent="0.35">
      <c r="C96" s="26" t="s">
        <v>60</v>
      </c>
      <c r="D96" s="27" t="s">
        <v>97</v>
      </c>
      <c r="E96" s="28" t="s">
        <v>18</v>
      </c>
      <c r="F96" s="20">
        <v>29.79</v>
      </c>
      <c r="G96" s="20">
        <v>31.28</v>
      </c>
      <c r="H96" s="20">
        <v>32.840000000000003</v>
      </c>
      <c r="I96" s="20">
        <v>34.479999999999997</v>
      </c>
      <c r="J96" s="20">
        <v>36.21</v>
      </c>
      <c r="K96" s="20">
        <v>37.11</v>
      </c>
      <c r="L96" s="20">
        <v>38.04</v>
      </c>
      <c r="S96" s="14"/>
      <c r="T96" s="14"/>
      <c r="U96" s="14"/>
      <c r="V96" s="14"/>
    </row>
    <row r="97" spans="3:22" ht="18" customHeight="1" x14ac:dyDescent="0.35">
      <c r="C97" s="26"/>
      <c r="D97" s="29" t="str">
        <f>D96</f>
        <v>RG066</v>
      </c>
      <c r="E97" s="28"/>
      <c r="F97" s="20">
        <v>61955.12</v>
      </c>
      <c r="G97" s="20">
        <v>65052.88</v>
      </c>
      <c r="H97" s="20">
        <v>68305.53</v>
      </c>
      <c r="I97" s="20">
        <v>71720.800000000003</v>
      </c>
      <c r="J97" s="20">
        <v>75306.84</v>
      </c>
      <c r="K97" s="20">
        <v>77189.509999999995</v>
      </c>
      <c r="L97" s="20">
        <v>79119.039999999994</v>
      </c>
      <c r="S97" s="14"/>
      <c r="T97" s="14"/>
      <c r="U97" s="14"/>
      <c r="V97" s="14"/>
    </row>
    <row r="98" spans="3:22" ht="18" customHeight="1" x14ac:dyDescent="0.35">
      <c r="C98" s="26" t="s">
        <v>61</v>
      </c>
      <c r="D98" s="27" t="s">
        <v>98</v>
      </c>
      <c r="E98" s="28" t="s">
        <v>101</v>
      </c>
      <c r="F98" s="20">
        <v>31</v>
      </c>
      <c r="G98" s="20">
        <v>32.549999999999997</v>
      </c>
      <c r="H98" s="20">
        <v>34.17</v>
      </c>
      <c r="I98" s="20">
        <v>35.880000000000003</v>
      </c>
      <c r="J98" s="20">
        <v>37.68</v>
      </c>
      <c r="K98" s="20">
        <v>38.619999999999997</v>
      </c>
      <c r="L98" s="20">
        <v>39.590000000000003</v>
      </c>
      <c r="S98" s="14"/>
      <c r="T98" s="14"/>
      <c r="U98" s="14"/>
      <c r="V98" s="14"/>
    </row>
    <row r="99" spans="3:22" ht="18" customHeight="1" x14ac:dyDescent="0.35">
      <c r="C99" s="26"/>
      <c r="D99" s="29" t="str">
        <f>D98</f>
        <v>RO070</v>
      </c>
      <c r="E99" s="28"/>
      <c r="F99" s="20">
        <v>64480</v>
      </c>
      <c r="G99" s="20">
        <v>67704</v>
      </c>
      <c r="H99" s="20">
        <v>71073.600000000006</v>
      </c>
      <c r="I99" s="20">
        <v>74630.399999999994</v>
      </c>
      <c r="J99" s="20">
        <v>78374.399999999994</v>
      </c>
      <c r="K99" s="20">
        <v>80329.600000000006</v>
      </c>
      <c r="L99" s="20">
        <v>82347.199999999997</v>
      </c>
      <c r="S99" s="14"/>
      <c r="T99" s="14"/>
      <c r="U99" s="14"/>
      <c r="V99" s="14"/>
    </row>
    <row r="100" spans="3:22" ht="18" customHeight="1" x14ac:dyDescent="0.35">
      <c r="C100" s="26" t="s">
        <v>62</v>
      </c>
      <c r="D100" s="27" t="s">
        <v>99</v>
      </c>
      <c r="E100" s="28" t="s">
        <v>18</v>
      </c>
      <c r="F100" s="20">
        <v>31.62</v>
      </c>
      <c r="G100" s="20">
        <v>33.200000000000003</v>
      </c>
      <c r="H100" s="20">
        <v>34.86</v>
      </c>
      <c r="I100" s="20">
        <v>36.6</v>
      </c>
      <c r="J100" s="20">
        <v>38.43</v>
      </c>
      <c r="K100" s="20">
        <v>39.39</v>
      </c>
      <c r="L100" s="20">
        <v>40.369999999999997</v>
      </c>
      <c r="S100" s="14"/>
      <c r="T100" s="14"/>
      <c r="U100" s="14"/>
      <c r="V100" s="14"/>
    </row>
    <row r="101" spans="3:22" ht="18" customHeight="1" x14ac:dyDescent="0.35">
      <c r="C101" s="26"/>
      <c r="D101" s="29" t="str">
        <f>D100</f>
        <v>RG072</v>
      </c>
      <c r="E101" s="28"/>
      <c r="F101" s="20">
        <v>65766.62</v>
      </c>
      <c r="G101" s="20">
        <v>69054.94</v>
      </c>
      <c r="H101" s="20">
        <v>72507.69</v>
      </c>
      <c r="I101" s="20">
        <v>76133.08</v>
      </c>
      <c r="J101" s="20">
        <v>79939.72</v>
      </c>
      <c r="K101" s="20">
        <v>81938.22</v>
      </c>
      <c r="L101" s="20">
        <v>83986.68</v>
      </c>
      <c r="S101" s="14"/>
      <c r="T101" s="14"/>
      <c r="U101" s="14"/>
      <c r="V101" s="14"/>
    </row>
    <row r="102" spans="3:22" ht="18" customHeight="1" x14ac:dyDescent="0.35">
      <c r="C102" s="26" t="s">
        <v>63</v>
      </c>
      <c r="D102" s="27" t="s">
        <v>85</v>
      </c>
      <c r="E102" s="28" t="s">
        <v>18</v>
      </c>
      <c r="F102" s="20">
        <v>37.08</v>
      </c>
      <c r="G102" s="20">
        <v>38.93</v>
      </c>
      <c r="H102" s="20">
        <v>40.880000000000003</v>
      </c>
      <c r="I102" s="20">
        <v>42.92</v>
      </c>
      <c r="J102" s="20">
        <v>45.07</v>
      </c>
      <c r="K102" s="20">
        <v>46.19</v>
      </c>
      <c r="L102" s="20">
        <v>47.35</v>
      </c>
      <c r="S102" s="14"/>
      <c r="T102" s="14"/>
      <c r="U102" s="14"/>
      <c r="V102" s="14"/>
    </row>
    <row r="103" spans="3:22" ht="18" customHeight="1" x14ac:dyDescent="0.35">
      <c r="C103" s="26"/>
      <c r="D103" s="29" t="str">
        <f>D102</f>
        <v>RG088</v>
      </c>
      <c r="E103" s="28"/>
      <c r="F103" s="20">
        <v>77116.52</v>
      </c>
      <c r="G103" s="20">
        <v>80972.350000000006</v>
      </c>
      <c r="H103" s="20">
        <v>85020.97</v>
      </c>
      <c r="I103" s="20">
        <v>89272.02</v>
      </c>
      <c r="J103" s="20">
        <v>93735.62</v>
      </c>
      <c r="K103" s="20">
        <v>96079.01</v>
      </c>
      <c r="L103" s="20">
        <v>98481.76</v>
      </c>
      <c r="S103" s="14"/>
      <c r="T103" s="14"/>
      <c r="U103" s="14"/>
      <c r="V103" s="14"/>
    </row>
    <row r="104" spans="3:22" ht="18" customHeight="1" x14ac:dyDescent="0.35">
      <c r="C104" s="26" t="s">
        <v>64</v>
      </c>
      <c r="D104" s="27" t="s">
        <v>100</v>
      </c>
      <c r="E104" s="28" t="s">
        <v>18</v>
      </c>
      <c r="F104" s="20">
        <v>46.15</v>
      </c>
      <c r="G104" s="20">
        <v>48.46</v>
      </c>
      <c r="H104" s="20">
        <v>50.88</v>
      </c>
      <c r="I104" s="20">
        <v>53.42</v>
      </c>
      <c r="J104" s="20">
        <v>56.09</v>
      </c>
      <c r="K104" s="20">
        <v>57.5</v>
      </c>
      <c r="L104" s="20">
        <v>58.94</v>
      </c>
      <c r="S104" s="14"/>
      <c r="T104" s="14"/>
      <c r="U104" s="14"/>
      <c r="V104" s="14"/>
    </row>
    <row r="105" spans="3:22" ht="18" customHeight="1" x14ac:dyDescent="0.35">
      <c r="C105" s="26"/>
      <c r="D105" s="29" t="str">
        <f>D104</f>
        <v>RG110</v>
      </c>
      <c r="E105" s="28"/>
      <c r="F105" s="20">
        <v>95988.160000000003</v>
      </c>
      <c r="G105" s="20">
        <v>100787.58</v>
      </c>
      <c r="H105" s="20">
        <v>105826.95</v>
      </c>
      <c r="I105" s="20">
        <v>111118.3</v>
      </c>
      <c r="J105" s="20">
        <v>116674.21</v>
      </c>
      <c r="K105" s="20">
        <v>119591.07</v>
      </c>
      <c r="L105" s="20">
        <v>122580.85</v>
      </c>
      <c r="S105" s="14"/>
      <c r="T105" s="14"/>
      <c r="U105" s="14"/>
      <c r="V105" s="14"/>
    </row>
    <row r="106" spans="3:22" ht="18" customHeight="1" x14ac:dyDescent="0.35">
      <c r="C106" s="26" t="s">
        <v>65</v>
      </c>
      <c r="D106" s="27" t="s">
        <v>87</v>
      </c>
      <c r="E106" s="28" t="s">
        <v>18</v>
      </c>
      <c r="F106" s="20">
        <v>43.04</v>
      </c>
      <c r="G106" s="20">
        <v>45.2</v>
      </c>
      <c r="H106" s="20">
        <v>47.46</v>
      </c>
      <c r="I106" s="20">
        <v>49.83</v>
      </c>
      <c r="J106" s="20">
        <v>52.32</v>
      </c>
      <c r="K106" s="20">
        <v>53.63</v>
      </c>
      <c r="L106" s="20">
        <v>54.97</v>
      </c>
      <c r="S106" s="14"/>
      <c r="T106" s="14"/>
      <c r="U106" s="14"/>
      <c r="V106" s="14"/>
    </row>
    <row r="107" spans="3:22" ht="18" customHeight="1" x14ac:dyDescent="0.35">
      <c r="C107" s="26"/>
      <c r="D107" s="29" t="str">
        <f>D106</f>
        <v>RG103</v>
      </c>
      <c r="E107" s="28"/>
      <c r="F107" s="20">
        <v>89529.89</v>
      </c>
      <c r="G107" s="20">
        <v>94006.39</v>
      </c>
      <c r="H107" s="20">
        <v>98706.7</v>
      </c>
      <c r="I107" s="20">
        <v>103642.04</v>
      </c>
      <c r="J107" s="20">
        <v>108824.14</v>
      </c>
      <c r="K107" s="20">
        <v>111544.74</v>
      </c>
      <c r="L107" s="20">
        <v>114333.36</v>
      </c>
      <c r="S107" s="14"/>
      <c r="T107" s="14"/>
      <c r="U107" s="14"/>
      <c r="V107" s="14"/>
    </row>
    <row r="108" spans="3:22" ht="18" customHeight="1" x14ac:dyDescent="0.35">
      <c r="C108" s="26" t="s">
        <v>112</v>
      </c>
      <c r="D108" s="27" t="s">
        <v>82</v>
      </c>
      <c r="E108" s="28" t="s">
        <v>18</v>
      </c>
      <c r="F108" s="20">
        <v>34.58</v>
      </c>
      <c r="G108" s="20">
        <v>36.31</v>
      </c>
      <c r="H108" s="20">
        <v>38.130000000000003</v>
      </c>
      <c r="I108" s="20">
        <v>40.03</v>
      </c>
      <c r="J108" s="20">
        <v>42.03</v>
      </c>
      <c r="K108" s="20">
        <v>43.08</v>
      </c>
      <c r="L108" s="20">
        <v>44.16</v>
      </c>
      <c r="S108" s="14"/>
      <c r="T108" s="14"/>
      <c r="U108" s="14"/>
      <c r="V108" s="14"/>
    </row>
    <row r="109" spans="3:22" ht="18" customHeight="1" x14ac:dyDescent="0.35">
      <c r="C109" s="30"/>
      <c r="D109" s="29" t="str">
        <f>D108</f>
        <v>RG081</v>
      </c>
      <c r="E109" s="28"/>
      <c r="F109" s="20">
        <v>71927.97</v>
      </c>
      <c r="G109" s="20">
        <v>75524.37</v>
      </c>
      <c r="H109" s="20">
        <v>79300.59</v>
      </c>
      <c r="I109" s="20">
        <v>83265.62</v>
      </c>
      <c r="J109" s="20">
        <v>87428.9</v>
      </c>
      <c r="K109" s="20">
        <v>89614.63</v>
      </c>
      <c r="L109" s="20">
        <v>91854.88</v>
      </c>
      <c r="S109" s="14"/>
      <c r="T109" s="14"/>
      <c r="U109" s="14"/>
      <c r="V109" s="14"/>
    </row>
    <row r="110" spans="3:22" ht="18" customHeight="1" x14ac:dyDescent="0.35">
      <c r="C110" s="17"/>
      <c r="D110" s="31"/>
      <c r="E110" s="22"/>
      <c r="F110" s="19"/>
      <c r="G110" s="19"/>
      <c r="H110" s="19"/>
      <c r="I110" s="19"/>
      <c r="J110" s="19"/>
      <c r="K110" s="19"/>
      <c r="L110" s="19"/>
      <c r="O110" s="36"/>
      <c r="P110" s="37"/>
      <c r="Q110" s="37"/>
      <c r="R110" s="37"/>
      <c r="S110" s="14"/>
      <c r="T110" s="14"/>
      <c r="U110" s="14"/>
      <c r="V110" s="14"/>
    </row>
    <row r="111" spans="3:22" ht="18" customHeight="1" x14ac:dyDescent="0.35">
      <c r="C111" s="17"/>
      <c r="D111" s="31"/>
      <c r="E111" s="22"/>
      <c r="F111" s="19"/>
      <c r="G111" s="19"/>
      <c r="H111" s="19"/>
      <c r="I111" s="19"/>
      <c r="J111" s="19"/>
      <c r="K111" s="19"/>
      <c r="L111" s="19"/>
      <c r="O111" s="36"/>
      <c r="P111" s="37"/>
      <c r="Q111" s="37"/>
      <c r="R111" s="37"/>
      <c r="S111" s="14"/>
      <c r="T111" s="14"/>
      <c r="U111" s="14"/>
      <c r="V111" s="14"/>
    </row>
    <row r="112" spans="3:22" ht="18" customHeight="1" x14ac:dyDescent="0.35">
      <c r="C112" s="17"/>
      <c r="D112" s="32"/>
      <c r="E112" s="22"/>
      <c r="O112" s="36"/>
      <c r="P112" s="37"/>
      <c r="Q112" s="37"/>
      <c r="R112" s="37"/>
      <c r="S112" s="14"/>
      <c r="T112" s="14"/>
      <c r="U112" s="14"/>
      <c r="V112" s="14"/>
    </row>
    <row r="113" spans="3:22" ht="18" customHeight="1" x14ac:dyDescent="0.35">
      <c r="C113" s="38" t="s">
        <v>117</v>
      </c>
      <c r="D113" s="39"/>
      <c r="E113" s="39"/>
      <c r="F113" s="39"/>
      <c r="G113" s="39"/>
      <c r="H113" s="39"/>
      <c r="I113" s="39"/>
      <c r="J113" s="39"/>
      <c r="K113" s="39"/>
      <c r="L113" s="39"/>
      <c r="O113" s="36"/>
      <c r="P113" s="37"/>
      <c r="Q113" s="37"/>
      <c r="R113" s="37"/>
      <c r="S113" s="14"/>
      <c r="T113" s="14"/>
      <c r="U113" s="14"/>
      <c r="V113" s="14"/>
    </row>
    <row r="114" spans="3:22" ht="52.5" customHeight="1" x14ac:dyDescent="0.35">
      <c r="C114" s="33"/>
      <c r="F114" s="34" t="s">
        <v>115</v>
      </c>
      <c r="G114" s="34" t="s">
        <v>115</v>
      </c>
      <c r="H114" s="34" t="s">
        <v>115</v>
      </c>
      <c r="I114" s="34" t="s">
        <v>115</v>
      </c>
      <c r="J114" s="34" t="s">
        <v>115</v>
      </c>
      <c r="K114" s="34" t="s">
        <v>115</v>
      </c>
      <c r="L114" s="34" t="s">
        <v>115</v>
      </c>
    </row>
    <row r="115" spans="3:22" ht="19.5" hidden="1" customHeight="1" x14ac:dyDescent="0.35">
      <c r="C115" s="33"/>
      <c r="F115" s="34">
        <v>1</v>
      </c>
      <c r="G115" s="34">
        <v>2</v>
      </c>
      <c r="H115" s="34">
        <v>3</v>
      </c>
      <c r="I115" s="34">
        <v>4</v>
      </c>
      <c r="J115" s="34">
        <v>5</v>
      </c>
      <c r="K115" s="34">
        <v>6</v>
      </c>
      <c r="L115" s="34">
        <v>7</v>
      </c>
    </row>
    <row r="116" spans="3:22" ht="18" customHeight="1" x14ac:dyDescent="0.35">
      <c r="C116" s="25" t="s">
        <v>3</v>
      </c>
      <c r="D116" s="25" t="s">
        <v>4</v>
      </c>
      <c r="E116" s="25" t="s">
        <v>5</v>
      </c>
      <c r="F116" s="25" t="s">
        <v>6</v>
      </c>
      <c r="G116" s="25" t="s">
        <v>19</v>
      </c>
      <c r="H116" s="25" t="s">
        <v>20</v>
      </c>
      <c r="I116" s="25" t="s">
        <v>21</v>
      </c>
      <c r="J116" s="25" t="s">
        <v>22</v>
      </c>
      <c r="K116" s="25" t="s">
        <v>23</v>
      </c>
      <c r="L116" s="25" t="s">
        <v>24</v>
      </c>
      <c r="O116" s="36"/>
      <c r="P116" s="37"/>
      <c r="Q116" s="37"/>
      <c r="R116" s="37"/>
      <c r="S116" s="14"/>
      <c r="T116" s="14"/>
      <c r="U116" s="14"/>
      <c r="V116" s="14"/>
    </row>
    <row r="117" spans="3:22" ht="18" customHeight="1" x14ac:dyDescent="0.35">
      <c r="C117" s="26" t="s">
        <v>25</v>
      </c>
      <c r="D117" s="27" t="s">
        <v>66</v>
      </c>
      <c r="E117" s="28" t="s">
        <v>101</v>
      </c>
      <c r="F117" s="20">
        <f>ROUND(F10*105%,2)</f>
        <v>24.87</v>
      </c>
      <c r="G117" s="20">
        <f t="shared" ref="G117:L118" si="0">ROUND(G10*105%,2)</f>
        <v>26.12</v>
      </c>
      <c r="H117" s="20">
        <f t="shared" si="0"/>
        <v>27.43</v>
      </c>
      <c r="I117" s="20">
        <f t="shared" si="0"/>
        <v>28.8</v>
      </c>
      <c r="J117" s="20">
        <f t="shared" si="0"/>
        <v>30.24</v>
      </c>
      <c r="K117" s="20">
        <f t="shared" si="0"/>
        <v>31</v>
      </c>
      <c r="L117" s="20">
        <f t="shared" si="0"/>
        <v>31.77</v>
      </c>
      <c r="S117" s="14"/>
      <c r="T117" s="14"/>
      <c r="U117" s="14"/>
      <c r="V117" s="14"/>
    </row>
    <row r="118" spans="3:22" ht="18" customHeight="1" x14ac:dyDescent="0.35">
      <c r="C118" s="26"/>
      <c r="D118" s="31" t="str">
        <f>D117</f>
        <v>RO043</v>
      </c>
      <c r="E118" s="28"/>
      <c r="F118" s="20">
        <f>ROUND(F11*105%,2)</f>
        <v>51738.96</v>
      </c>
      <c r="G118" s="20">
        <f t="shared" si="0"/>
        <v>54337.919999999998</v>
      </c>
      <c r="H118" s="20">
        <f t="shared" si="0"/>
        <v>57046.080000000002</v>
      </c>
      <c r="I118" s="20">
        <f t="shared" si="0"/>
        <v>59907.12</v>
      </c>
      <c r="J118" s="20">
        <f t="shared" si="0"/>
        <v>62899.199999999997</v>
      </c>
      <c r="K118" s="20">
        <f t="shared" si="0"/>
        <v>64471.68</v>
      </c>
      <c r="L118" s="20">
        <f t="shared" si="0"/>
        <v>66083.47</v>
      </c>
      <c r="S118" s="14"/>
      <c r="T118" s="14"/>
      <c r="U118" s="14"/>
      <c r="V118" s="14"/>
    </row>
    <row r="119" spans="3:22" ht="18" customHeight="1" x14ac:dyDescent="0.35">
      <c r="C119" s="26" t="s">
        <v>26</v>
      </c>
      <c r="D119" s="27" t="s">
        <v>67</v>
      </c>
      <c r="E119" s="28" t="s">
        <v>101</v>
      </c>
      <c r="F119" s="20">
        <f t="shared" ref="F119:L119" si="1">ROUND(F12*105%,2)</f>
        <v>27.21</v>
      </c>
      <c r="G119" s="20">
        <f t="shared" si="1"/>
        <v>28.57</v>
      </c>
      <c r="H119" s="20">
        <f t="shared" si="1"/>
        <v>30</v>
      </c>
      <c r="I119" s="20">
        <f t="shared" si="1"/>
        <v>31.5</v>
      </c>
      <c r="J119" s="20">
        <f t="shared" si="1"/>
        <v>33.08</v>
      </c>
      <c r="K119" s="20">
        <f t="shared" si="1"/>
        <v>33.89</v>
      </c>
      <c r="L119" s="20">
        <f t="shared" si="1"/>
        <v>34.74</v>
      </c>
      <c r="S119" s="14"/>
      <c r="T119" s="14"/>
      <c r="U119" s="14"/>
      <c r="V119" s="14"/>
    </row>
    <row r="120" spans="3:22" ht="18" customHeight="1" x14ac:dyDescent="0.35">
      <c r="C120" s="26"/>
      <c r="D120" s="31" t="str">
        <f>D119</f>
        <v>RO052</v>
      </c>
      <c r="E120" s="28"/>
      <c r="F120" s="20">
        <f t="shared" ref="F120:L120" si="2">ROUND(F13*105%,2)</f>
        <v>56587.44</v>
      </c>
      <c r="G120" s="20">
        <f t="shared" si="2"/>
        <v>59426.64</v>
      </c>
      <c r="H120" s="20">
        <f t="shared" si="2"/>
        <v>62396.88</v>
      </c>
      <c r="I120" s="20">
        <f t="shared" si="2"/>
        <v>65520</v>
      </c>
      <c r="J120" s="20">
        <f t="shared" si="2"/>
        <v>68796</v>
      </c>
      <c r="K120" s="20">
        <f t="shared" si="2"/>
        <v>70499.520000000004</v>
      </c>
      <c r="L120" s="20">
        <f t="shared" si="2"/>
        <v>72268.56</v>
      </c>
      <c r="S120" s="14"/>
      <c r="T120" s="14"/>
      <c r="U120" s="14"/>
      <c r="V120" s="14"/>
    </row>
    <row r="121" spans="3:22" ht="18" customHeight="1" x14ac:dyDescent="0.35">
      <c r="C121" s="26" t="s">
        <v>27</v>
      </c>
      <c r="D121" s="27" t="s">
        <v>68</v>
      </c>
      <c r="E121" s="28" t="s">
        <v>18</v>
      </c>
      <c r="F121" s="20">
        <f t="shared" ref="F121:L121" si="3">ROUND(F14*105%,2)</f>
        <v>46.57</v>
      </c>
      <c r="G121" s="20">
        <f t="shared" si="3"/>
        <v>48.89</v>
      </c>
      <c r="H121" s="20">
        <f t="shared" si="3"/>
        <v>51.33</v>
      </c>
      <c r="I121" s="20">
        <f t="shared" si="3"/>
        <v>53.91</v>
      </c>
      <c r="J121" s="20">
        <f t="shared" si="3"/>
        <v>56.6</v>
      </c>
      <c r="K121" s="20">
        <f t="shared" si="3"/>
        <v>58.01</v>
      </c>
      <c r="L121" s="20">
        <f t="shared" si="3"/>
        <v>59.46</v>
      </c>
      <c r="S121" s="14"/>
      <c r="T121" s="14"/>
      <c r="U121" s="14"/>
      <c r="V121" s="14"/>
    </row>
    <row r="122" spans="3:22" ht="18" customHeight="1" x14ac:dyDescent="0.35">
      <c r="C122" s="26"/>
      <c r="D122" s="31" t="str">
        <f>D121</f>
        <v>RG106</v>
      </c>
      <c r="E122" s="28"/>
      <c r="F122" s="20">
        <f t="shared" ref="F122:L122" si="4">ROUND(F15*105%,2)</f>
        <v>96854.88</v>
      </c>
      <c r="G122" s="20">
        <f t="shared" si="4"/>
        <v>101697.62</v>
      </c>
      <c r="H122" s="20">
        <f t="shared" si="4"/>
        <v>106782.5</v>
      </c>
      <c r="I122" s="20">
        <f t="shared" si="4"/>
        <v>112121.63</v>
      </c>
      <c r="J122" s="20">
        <f t="shared" si="4"/>
        <v>117727.7</v>
      </c>
      <c r="K122" s="20">
        <f t="shared" si="4"/>
        <v>120670.89</v>
      </c>
      <c r="L122" s="20">
        <f t="shared" si="4"/>
        <v>123687.67</v>
      </c>
      <c r="S122" s="14"/>
      <c r="T122" s="14"/>
      <c r="U122" s="14"/>
      <c r="V122" s="14"/>
    </row>
    <row r="123" spans="3:22" ht="18" customHeight="1" x14ac:dyDescent="0.35">
      <c r="C123" s="26" t="s">
        <v>28</v>
      </c>
      <c r="D123" s="27" t="s">
        <v>69</v>
      </c>
      <c r="E123" s="28" t="s">
        <v>18</v>
      </c>
      <c r="F123" s="20">
        <f t="shared" ref="F123:L123" si="5">ROUND(F16*105%,2)</f>
        <v>24.87</v>
      </c>
      <c r="G123" s="20">
        <f t="shared" si="5"/>
        <v>26.12</v>
      </c>
      <c r="H123" s="20">
        <f t="shared" si="5"/>
        <v>27.43</v>
      </c>
      <c r="I123" s="20">
        <f t="shared" si="5"/>
        <v>28.8</v>
      </c>
      <c r="J123" s="20">
        <f t="shared" si="5"/>
        <v>30.24</v>
      </c>
      <c r="K123" s="20">
        <f t="shared" si="5"/>
        <v>31</v>
      </c>
      <c r="L123" s="20">
        <f t="shared" si="5"/>
        <v>31.77</v>
      </c>
      <c r="S123" s="14"/>
      <c r="T123" s="14"/>
      <c r="U123" s="14"/>
      <c r="V123" s="14"/>
    </row>
    <row r="124" spans="3:22" ht="18" customHeight="1" x14ac:dyDescent="0.35">
      <c r="C124" s="26"/>
      <c r="D124" s="31" t="str">
        <f>D123</f>
        <v>RG043</v>
      </c>
      <c r="E124" s="28"/>
      <c r="F124" s="20">
        <f t="shared" ref="F124:L124" si="6">ROUND(F17*105%,2)</f>
        <v>51745.77</v>
      </c>
      <c r="G124" s="20">
        <f t="shared" si="6"/>
        <v>54333.07</v>
      </c>
      <c r="H124" s="20">
        <f t="shared" si="6"/>
        <v>57049.71</v>
      </c>
      <c r="I124" s="20">
        <f t="shared" si="6"/>
        <v>59902.21</v>
      </c>
      <c r="J124" s="20">
        <f t="shared" si="6"/>
        <v>62897.32</v>
      </c>
      <c r="K124" s="20">
        <f t="shared" si="6"/>
        <v>64469.75</v>
      </c>
      <c r="L124" s="20">
        <f t="shared" si="6"/>
        <v>66081.490000000005</v>
      </c>
      <c r="S124" s="14"/>
      <c r="T124" s="14"/>
      <c r="U124" s="14"/>
      <c r="V124" s="14"/>
    </row>
    <row r="125" spans="3:22" ht="18" customHeight="1" x14ac:dyDescent="0.35">
      <c r="C125" s="26" t="s">
        <v>29</v>
      </c>
      <c r="D125" s="27" t="s">
        <v>70</v>
      </c>
      <c r="E125" s="28" t="s">
        <v>18</v>
      </c>
      <c r="F125" s="20">
        <f t="shared" ref="F125:L125" si="7">ROUND(F18*105%,2)</f>
        <v>40.11</v>
      </c>
      <c r="G125" s="20">
        <f t="shared" si="7"/>
        <v>42.12</v>
      </c>
      <c r="H125" s="20">
        <f t="shared" si="7"/>
        <v>44.22</v>
      </c>
      <c r="I125" s="20">
        <f t="shared" si="7"/>
        <v>46.43</v>
      </c>
      <c r="J125" s="20">
        <f t="shared" si="7"/>
        <v>48.75</v>
      </c>
      <c r="K125" s="20">
        <f t="shared" si="7"/>
        <v>49.97</v>
      </c>
      <c r="L125" s="20">
        <f t="shared" si="7"/>
        <v>51.22</v>
      </c>
      <c r="S125" s="14"/>
      <c r="T125" s="14"/>
      <c r="U125" s="14"/>
      <c r="V125" s="14"/>
    </row>
    <row r="126" spans="3:22" ht="18" customHeight="1" x14ac:dyDescent="0.35">
      <c r="C126" s="26"/>
      <c r="D126" s="31" t="str">
        <f>D125</f>
        <v>RG091</v>
      </c>
      <c r="E126" s="28"/>
      <c r="F126" s="20">
        <f t="shared" ref="F126:L126" si="8">ROUND(F19*105%,2)</f>
        <v>83425.89</v>
      </c>
      <c r="G126" s="20">
        <f t="shared" si="8"/>
        <v>87597.2</v>
      </c>
      <c r="H126" s="20">
        <f t="shared" si="8"/>
        <v>91977.05</v>
      </c>
      <c r="I126" s="20">
        <f t="shared" si="8"/>
        <v>96575.9</v>
      </c>
      <c r="J126" s="20">
        <f t="shared" si="8"/>
        <v>101404.7</v>
      </c>
      <c r="K126" s="20">
        <f t="shared" si="8"/>
        <v>103939.82</v>
      </c>
      <c r="L126" s="20">
        <f t="shared" si="8"/>
        <v>106538.31</v>
      </c>
      <c r="S126" s="14"/>
      <c r="T126" s="14"/>
      <c r="U126" s="14"/>
      <c r="V126" s="14"/>
    </row>
    <row r="127" spans="3:22" ht="18" customHeight="1" x14ac:dyDescent="0.35">
      <c r="C127" s="26" t="s">
        <v>30</v>
      </c>
      <c r="D127" s="27" t="s">
        <v>71</v>
      </c>
      <c r="E127" s="28" t="s">
        <v>18</v>
      </c>
      <c r="F127" s="20">
        <f t="shared" ref="F127:L127" si="9">ROUND(F20*105%,2)</f>
        <v>32.22</v>
      </c>
      <c r="G127" s="20">
        <f t="shared" si="9"/>
        <v>33.83</v>
      </c>
      <c r="H127" s="20">
        <f t="shared" si="9"/>
        <v>35.520000000000003</v>
      </c>
      <c r="I127" s="20">
        <f t="shared" si="9"/>
        <v>37.31</v>
      </c>
      <c r="J127" s="20">
        <f t="shared" si="9"/>
        <v>39.17</v>
      </c>
      <c r="K127" s="20">
        <f t="shared" si="9"/>
        <v>40.14</v>
      </c>
      <c r="L127" s="20">
        <f t="shared" si="9"/>
        <v>41.15</v>
      </c>
      <c r="S127" s="14"/>
      <c r="T127" s="14"/>
      <c r="U127" s="14"/>
      <c r="V127" s="14"/>
    </row>
    <row r="128" spans="3:22" ht="18" customHeight="1" x14ac:dyDescent="0.35">
      <c r="C128" s="26"/>
      <c r="D128" s="31" t="str">
        <f>D127</f>
        <v>RG069</v>
      </c>
      <c r="E128" s="28"/>
      <c r="F128" s="20">
        <f t="shared" ref="F128:L128" si="10">ROUND(F21*105%,2)</f>
        <v>67024.039999999994</v>
      </c>
      <c r="G128" s="20">
        <f t="shared" si="10"/>
        <v>70375.25</v>
      </c>
      <c r="H128" s="20">
        <f t="shared" si="10"/>
        <v>73894.009999999995</v>
      </c>
      <c r="I128" s="20">
        <f t="shared" si="10"/>
        <v>77588.710000000006</v>
      </c>
      <c r="J128" s="20">
        <f t="shared" si="10"/>
        <v>81468.149999999994</v>
      </c>
      <c r="K128" s="20">
        <f t="shared" si="10"/>
        <v>83504.850000000006</v>
      </c>
      <c r="L128" s="20">
        <f t="shared" si="10"/>
        <v>85592.47</v>
      </c>
      <c r="S128" s="14"/>
      <c r="T128" s="14"/>
      <c r="U128" s="14"/>
      <c r="V128" s="14"/>
    </row>
    <row r="129" spans="3:22" ht="18" customHeight="1" x14ac:dyDescent="0.35">
      <c r="C129" s="26" t="s">
        <v>31</v>
      </c>
      <c r="D129" s="27" t="s">
        <v>72</v>
      </c>
      <c r="E129" s="28" t="s">
        <v>18</v>
      </c>
      <c r="F129" s="20">
        <f t="shared" ref="F129:L129" si="11">ROUND(F22*105%,2)</f>
        <v>35.6</v>
      </c>
      <c r="G129" s="20">
        <f t="shared" si="11"/>
        <v>37.369999999999997</v>
      </c>
      <c r="H129" s="20">
        <f t="shared" si="11"/>
        <v>39.24</v>
      </c>
      <c r="I129" s="20">
        <f t="shared" si="11"/>
        <v>41.2</v>
      </c>
      <c r="J129" s="20">
        <f t="shared" si="11"/>
        <v>43.26</v>
      </c>
      <c r="K129" s="20">
        <f t="shared" si="11"/>
        <v>44.35</v>
      </c>
      <c r="L129" s="20">
        <f t="shared" si="11"/>
        <v>45.45</v>
      </c>
      <c r="S129" s="14"/>
      <c r="T129" s="14"/>
      <c r="U129" s="14"/>
      <c r="V129" s="14"/>
    </row>
    <row r="130" spans="3:22" ht="18" customHeight="1" x14ac:dyDescent="0.35">
      <c r="C130" s="26"/>
      <c r="D130" s="31" t="str">
        <f>D129</f>
        <v>RG079</v>
      </c>
      <c r="E130" s="28"/>
      <c r="F130" s="20">
        <f t="shared" ref="F130:L130" si="12">ROUND(F23*105%,2)</f>
        <v>74036.25</v>
      </c>
      <c r="G130" s="20">
        <f t="shared" si="12"/>
        <v>77738.06</v>
      </c>
      <c r="H130" s="20">
        <f t="shared" si="12"/>
        <v>81624.960000000006</v>
      </c>
      <c r="I130" s="20">
        <f t="shared" si="12"/>
        <v>85706.21</v>
      </c>
      <c r="J130" s="20">
        <f t="shared" si="12"/>
        <v>89991.52</v>
      </c>
      <c r="K130" s="20">
        <f t="shared" si="12"/>
        <v>92241.3</v>
      </c>
      <c r="L130" s="20">
        <f t="shared" si="12"/>
        <v>94547.33</v>
      </c>
      <c r="S130" s="14"/>
      <c r="T130" s="14"/>
      <c r="U130" s="14"/>
      <c r="V130" s="14"/>
    </row>
    <row r="131" spans="3:22" ht="18" customHeight="1" x14ac:dyDescent="0.35">
      <c r="C131" s="26" t="s">
        <v>32</v>
      </c>
      <c r="D131" s="27" t="s">
        <v>73</v>
      </c>
      <c r="E131" s="28" t="s">
        <v>18</v>
      </c>
      <c r="F131" s="20">
        <f t="shared" ref="F131:L131" si="13">ROUND(F24*105%,2)</f>
        <v>37.04</v>
      </c>
      <c r="G131" s="20">
        <f t="shared" si="13"/>
        <v>38.89</v>
      </c>
      <c r="H131" s="20">
        <f t="shared" si="13"/>
        <v>40.83</v>
      </c>
      <c r="I131" s="20">
        <f t="shared" si="13"/>
        <v>42.88</v>
      </c>
      <c r="J131" s="20">
        <f t="shared" si="13"/>
        <v>45.02</v>
      </c>
      <c r="K131" s="20">
        <f t="shared" si="13"/>
        <v>46.15</v>
      </c>
      <c r="L131" s="20">
        <f t="shared" si="13"/>
        <v>47.3</v>
      </c>
      <c r="S131" s="14"/>
      <c r="T131" s="14"/>
      <c r="U131" s="14"/>
      <c r="V131" s="14"/>
    </row>
    <row r="132" spans="3:22" ht="19" customHeight="1" x14ac:dyDescent="0.35">
      <c r="C132" s="26"/>
      <c r="D132" s="31" t="str">
        <f>D131</f>
        <v>RG083</v>
      </c>
      <c r="E132" s="28"/>
      <c r="F132" s="20">
        <f t="shared" ref="F132:L132" si="14">ROUND(F25*105%,2)</f>
        <v>77042.42</v>
      </c>
      <c r="G132" s="20">
        <f t="shared" si="14"/>
        <v>80894.53</v>
      </c>
      <c r="H132" s="20">
        <f t="shared" si="14"/>
        <v>84939.27</v>
      </c>
      <c r="I132" s="20">
        <f t="shared" si="14"/>
        <v>89186.22</v>
      </c>
      <c r="J132" s="20">
        <f t="shared" si="14"/>
        <v>93645.54</v>
      </c>
      <c r="K132" s="20">
        <f t="shared" si="14"/>
        <v>95986.67</v>
      </c>
      <c r="L132" s="20">
        <f t="shared" si="14"/>
        <v>98387.02</v>
      </c>
      <c r="S132" s="14"/>
      <c r="T132" s="14"/>
      <c r="U132" s="14"/>
      <c r="V132" s="14"/>
    </row>
    <row r="133" spans="3:22" ht="18" customHeight="1" x14ac:dyDescent="0.35">
      <c r="C133" s="26" t="s">
        <v>33</v>
      </c>
      <c r="D133" s="27" t="s">
        <v>74</v>
      </c>
      <c r="E133" s="28" t="s">
        <v>101</v>
      </c>
      <c r="F133" s="20">
        <f t="shared" ref="F133:L133" si="15">ROUND(F26*105%,2)</f>
        <v>31.28</v>
      </c>
      <c r="G133" s="20">
        <f t="shared" si="15"/>
        <v>32.840000000000003</v>
      </c>
      <c r="H133" s="20">
        <f t="shared" si="15"/>
        <v>34.479999999999997</v>
      </c>
      <c r="I133" s="20">
        <f t="shared" si="15"/>
        <v>36.200000000000003</v>
      </c>
      <c r="J133" s="20">
        <f t="shared" si="15"/>
        <v>38.020000000000003</v>
      </c>
      <c r="K133" s="20">
        <f t="shared" si="15"/>
        <v>38.97</v>
      </c>
      <c r="L133" s="20">
        <f t="shared" si="15"/>
        <v>39.94</v>
      </c>
      <c r="S133" s="14"/>
      <c r="T133" s="14"/>
      <c r="U133" s="14"/>
      <c r="V133" s="14"/>
    </row>
    <row r="134" spans="3:22" ht="18" customHeight="1" x14ac:dyDescent="0.35">
      <c r="C134" s="26"/>
      <c r="D134" s="31" t="str">
        <f>D133</f>
        <v>RO066</v>
      </c>
      <c r="E134" s="28"/>
      <c r="F134" s="20">
        <f t="shared" ref="F134:L134" si="16">ROUND(F27*105%,2)</f>
        <v>65061.36</v>
      </c>
      <c r="G134" s="20">
        <f t="shared" si="16"/>
        <v>68315.520000000004</v>
      </c>
      <c r="H134" s="20">
        <f t="shared" si="16"/>
        <v>71722.559999999998</v>
      </c>
      <c r="I134" s="20">
        <f t="shared" si="16"/>
        <v>75304.320000000007</v>
      </c>
      <c r="J134" s="20">
        <f t="shared" si="16"/>
        <v>79082.64</v>
      </c>
      <c r="K134" s="20">
        <f t="shared" si="16"/>
        <v>81048.240000000005</v>
      </c>
      <c r="L134" s="20">
        <f t="shared" si="16"/>
        <v>83074.990000000005</v>
      </c>
      <c r="S134" s="14"/>
      <c r="T134" s="14"/>
      <c r="U134" s="14"/>
      <c r="V134" s="14"/>
    </row>
    <row r="135" spans="3:22" ht="18" customHeight="1" x14ac:dyDescent="0.35">
      <c r="C135" s="26" t="s">
        <v>34</v>
      </c>
      <c r="D135" s="27" t="s">
        <v>75</v>
      </c>
      <c r="E135" s="28" t="s">
        <v>101</v>
      </c>
      <c r="F135" s="20">
        <f t="shared" ref="F135:L135" si="17">ROUND(F28*105%,2)</f>
        <v>37.04</v>
      </c>
      <c r="G135" s="20">
        <f t="shared" si="17"/>
        <v>38.89</v>
      </c>
      <c r="H135" s="20">
        <f t="shared" si="17"/>
        <v>40.83</v>
      </c>
      <c r="I135" s="20">
        <f t="shared" si="17"/>
        <v>42.88</v>
      </c>
      <c r="J135" s="20">
        <f t="shared" si="17"/>
        <v>45.02</v>
      </c>
      <c r="K135" s="20">
        <f t="shared" si="17"/>
        <v>46.15</v>
      </c>
      <c r="L135" s="20">
        <f t="shared" si="17"/>
        <v>47.3</v>
      </c>
      <c r="S135" s="14"/>
      <c r="T135" s="14"/>
      <c r="U135" s="14"/>
      <c r="V135" s="14"/>
    </row>
    <row r="136" spans="3:22" ht="18" customHeight="1" x14ac:dyDescent="0.35">
      <c r="C136" s="26"/>
      <c r="D136" s="31" t="str">
        <f>D135</f>
        <v>RO083</v>
      </c>
      <c r="E136" s="28"/>
      <c r="F136" s="20">
        <f t="shared" ref="F136:L136" si="18">ROUND(F29*105%,2)</f>
        <v>77051.520000000004</v>
      </c>
      <c r="G136" s="20">
        <f t="shared" si="18"/>
        <v>80895.360000000001</v>
      </c>
      <c r="H136" s="20">
        <f t="shared" si="18"/>
        <v>84935.76</v>
      </c>
      <c r="I136" s="20">
        <f t="shared" si="18"/>
        <v>89194.559999999998</v>
      </c>
      <c r="J136" s="20">
        <f t="shared" si="18"/>
        <v>93649.919999999998</v>
      </c>
      <c r="K136" s="20">
        <f t="shared" si="18"/>
        <v>95986.8</v>
      </c>
      <c r="L136" s="20">
        <f t="shared" si="18"/>
        <v>98387.02</v>
      </c>
      <c r="S136" s="14"/>
      <c r="T136" s="14"/>
      <c r="U136" s="14"/>
      <c r="V136" s="14"/>
    </row>
    <row r="137" spans="3:22" ht="18" customHeight="1" x14ac:dyDescent="0.35">
      <c r="C137" s="26" t="s">
        <v>35</v>
      </c>
      <c r="D137" s="27" t="s">
        <v>76</v>
      </c>
      <c r="E137" s="28" t="s">
        <v>18</v>
      </c>
      <c r="F137" s="20">
        <f t="shared" ref="F137:L137" si="19">ROUND(F30*105%,2)</f>
        <v>43.43</v>
      </c>
      <c r="G137" s="20">
        <f t="shared" si="19"/>
        <v>45.6</v>
      </c>
      <c r="H137" s="20">
        <f t="shared" si="19"/>
        <v>47.88</v>
      </c>
      <c r="I137" s="20">
        <f t="shared" si="19"/>
        <v>50.27</v>
      </c>
      <c r="J137" s="20">
        <f t="shared" si="19"/>
        <v>52.79</v>
      </c>
      <c r="K137" s="20">
        <f t="shared" si="19"/>
        <v>54.11</v>
      </c>
      <c r="L137" s="20">
        <f t="shared" si="19"/>
        <v>55.46</v>
      </c>
      <c r="S137" s="14"/>
      <c r="T137" s="14"/>
      <c r="U137" s="14"/>
      <c r="V137" s="14"/>
    </row>
    <row r="138" spans="3:22" ht="18" customHeight="1" x14ac:dyDescent="0.35">
      <c r="C138" s="26"/>
      <c r="D138" s="31" t="str">
        <f>D137</f>
        <v>RG099</v>
      </c>
      <c r="E138" s="28"/>
      <c r="F138" s="20">
        <f t="shared" ref="F138:L138" si="20">ROUND(F31*105%,2)</f>
        <v>90338.28</v>
      </c>
      <c r="G138" s="20">
        <f t="shared" si="20"/>
        <v>94855.2</v>
      </c>
      <c r="H138" s="20">
        <f t="shared" si="20"/>
        <v>99597.97</v>
      </c>
      <c r="I138" s="20">
        <f t="shared" si="20"/>
        <v>104577.86</v>
      </c>
      <c r="J138" s="20">
        <f t="shared" si="20"/>
        <v>109806.76</v>
      </c>
      <c r="K138" s="20">
        <f t="shared" si="20"/>
        <v>112551.93</v>
      </c>
      <c r="L138" s="20">
        <f t="shared" si="20"/>
        <v>115365.73</v>
      </c>
      <c r="S138" s="14"/>
      <c r="T138" s="14"/>
      <c r="U138" s="14"/>
      <c r="V138" s="14"/>
    </row>
    <row r="139" spans="3:22" ht="18" customHeight="1" x14ac:dyDescent="0.35">
      <c r="C139" s="26" t="s">
        <v>113</v>
      </c>
      <c r="D139" s="27" t="s">
        <v>77</v>
      </c>
      <c r="E139" s="28" t="s">
        <v>18</v>
      </c>
      <c r="F139" s="20">
        <f t="shared" ref="F139:L139" si="21">ROUND(F32*105%,2)</f>
        <v>47.5</v>
      </c>
      <c r="G139" s="20">
        <f t="shared" si="21"/>
        <v>49.88</v>
      </c>
      <c r="H139" s="20">
        <f t="shared" si="21"/>
        <v>52.37</v>
      </c>
      <c r="I139" s="20">
        <f t="shared" si="21"/>
        <v>54.99</v>
      </c>
      <c r="J139" s="20">
        <f t="shared" si="21"/>
        <v>57.74</v>
      </c>
      <c r="K139" s="20">
        <f t="shared" si="21"/>
        <v>59.18</v>
      </c>
      <c r="L139" s="20">
        <f t="shared" si="21"/>
        <v>60.66</v>
      </c>
      <c r="S139" s="14"/>
      <c r="T139" s="14"/>
      <c r="U139" s="14"/>
      <c r="V139" s="14"/>
    </row>
    <row r="140" spans="3:22" ht="18" customHeight="1" x14ac:dyDescent="0.35">
      <c r="C140" s="26"/>
      <c r="D140" s="31" t="str">
        <f>D139</f>
        <v>RG108</v>
      </c>
      <c r="E140" s="28"/>
      <c r="F140" s="20">
        <f t="shared" ref="F140:L140" si="22">ROUND(F33*105%,2)</f>
        <v>98801.66</v>
      </c>
      <c r="G140" s="20">
        <f t="shared" si="22"/>
        <v>103741.73</v>
      </c>
      <c r="H140" s="20">
        <f t="shared" si="22"/>
        <v>108928.83</v>
      </c>
      <c r="I140" s="20">
        <f t="shared" si="22"/>
        <v>114375.27</v>
      </c>
      <c r="J140" s="20">
        <f t="shared" si="22"/>
        <v>120094.03</v>
      </c>
      <c r="K140" s="20">
        <f t="shared" si="22"/>
        <v>123096.37</v>
      </c>
      <c r="L140" s="20">
        <f t="shared" si="22"/>
        <v>126173.79</v>
      </c>
      <c r="S140" s="14"/>
      <c r="T140" s="14"/>
      <c r="U140" s="14"/>
      <c r="V140" s="14"/>
    </row>
    <row r="141" spans="3:22" ht="18" customHeight="1" x14ac:dyDescent="0.35">
      <c r="C141" s="26" t="s">
        <v>36</v>
      </c>
      <c r="D141" s="27" t="s">
        <v>78</v>
      </c>
      <c r="E141" s="28" t="s">
        <v>18</v>
      </c>
      <c r="F141" s="20">
        <f t="shared" ref="F141:L141" si="23">ROUND(F34*105%,2)</f>
        <v>38.159999999999997</v>
      </c>
      <c r="G141" s="20">
        <f t="shared" si="23"/>
        <v>40.07</v>
      </c>
      <c r="H141" s="20">
        <f t="shared" si="23"/>
        <v>42.07</v>
      </c>
      <c r="I141" s="20">
        <f t="shared" si="23"/>
        <v>44.17</v>
      </c>
      <c r="J141" s="20">
        <f t="shared" si="23"/>
        <v>46.39</v>
      </c>
      <c r="K141" s="20">
        <f t="shared" si="23"/>
        <v>47.54</v>
      </c>
      <c r="L141" s="20">
        <f t="shared" si="23"/>
        <v>48.73</v>
      </c>
      <c r="S141" s="14"/>
      <c r="T141" s="14"/>
      <c r="U141" s="14"/>
      <c r="V141" s="14"/>
    </row>
    <row r="142" spans="3:22" ht="18" customHeight="1" x14ac:dyDescent="0.35">
      <c r="C142" s="26"/>
      <c r="D142" s="31" t="str">
        <f>D141</f>
        <v>RG086</v>
      </c>
      <c r="E142" s="28"/>
      <c r="F142" s="20">
        <f t="shared" ref="F142:L142" si="24">ROUND(F35*105%,2)</f>
        <v>79376.88</v>
      </c>
      <c r="G142" s="20">
        <f t="shared" si="24"/>
        <v>83345.72</v>
      </c>
      <c r="H142" s="20">
        <f t="shared" si="24"/>
        <v>87513.01</v>
      </c>
      <c r="I142" s="20">
        <f t="shared" si="24"/>
        <v>91888.65</v>
      </c>
      <c r="J142" s="20">
        <f t="shared" si="24"/>
        <v>96483.09</v>
      </c>
      <c r="K142" s="20">
        <f t="shared" si="24"/>
        <v>98895.16</v>
      </c>
      <c r="L142" s="20">
        <f t="shared" si="24"/>
        <v>101367.55</v>
      </c>
      <c r="S142" s="14"/>
      <c r="T142" s="14"/>
      <c r="U142" s="14"/>
      <c r="V142" s="14"/>
    </row>
    <row r="143" spans="3:22" ht="18" customHeight="1" x14ac:dyDescent="0.35">
      <c r="C143" s="26" t="s">
        <v>37</v>
      </c>
      <c r="D143" s="27" t="s">
        <v>79</v>
      </c>
      <c r="E143" s="28" t="s">
        <v>18</v>
      </c>
      <c r="F143" s="20">
        <f t="shared" ref="F143:L143" si="25">ROUND(F36*105%,2)</f>
        <v>41.74</v>
      </c>
      <c r="G143" s="20">
        <f t="shared" si="25"/>
        <v>43.83</v>
      </c>
      <c r="H143" s="20">
        <f t="shared" si="25"/>
        <v>46.01</v>
      </c>
      <c r="I143" s="20">
        <f t="shared" si="25"/>
        <v>48.32</v>
      </c>
      <c r="J143" s="20">
        <f t="shared" si="25"/>
        <v>50.74</v>
      </c>
      <c r="K143" s="20">
        <f t="shared" si="25"/>
        <v>52</v>
      </c>
      <c r="L143" s="20">
        <f t="shared" si="25"/>
        <v>53.3</v>
      </c>
      <c r="S143" s="14"/>
      <c r="T143" s="14"/>
      <c r="U143" s="14"/>
      <c r="V143" s="14"/>
    </row>
    <row r="144" spans="3:22" ht="18" customHeight="1" x14ac:dyDescent="0.35">
      <c r="C144" s="26"/>
      <c r="D144" s="31" t="str">
        <f>D143</f>
        <v>RG095</v>
      </c>
      <c r="E144" s="28"/>
      <c r="F144" s="20">
        <f t="shared" ref="F144:L144" si="26">ROUND(F37*105%,2)</f>
        <v>86813.33</v>
      </c>
      <c r="G144" s="20">
        <f t="shared" si="26"/>
        <v>91153.99</v>
      </c>
      <c r="H144" s="20">
        <f t="shared" si="26"/>
        <v>95711.679999999993</v>
      </c>
      <c r="I144" s="20">
        <f t="shared" si="26"/>
        <v>100497.27</v>
      </c>
      <c r="J144" s="20">
        <f t="shared" si="26"/>
        <v>105522.13</v>
      </c>
      <c r="K144" s="20">
        <f t="shared" si="26"/>
        <v>108160.19</v>
      </c>
      <c r="L144" s="20">
        <f t="shared" si="26"/>
        <v>110864.19</v>
      </c>
      <c r="S144" s="14"/>
      <c r="T144" s="14"/>
      <c r="U144" s="14"/>
      <c r="V144" s="14"/>
    </row>
    <row r="145" spans="3:22" ht="18" customHeight="1" x14ac:dyDescent="0.35">
      <c r="C145" s="26" t="s">
        <v>38</v>
      </c>
      <c r="D145" s="27" t="s">
        <v>80</v>
      </c>
      <c r="E145" s="28" t="s">
        <v>18</v>
      </c>
      <c r="F145" s="20">
        <f t="shared" ref="F145:L145" si="27">ROUND(F38*105%,2)</f>
        <v>43</v>
      </c>
      <c r="G145" s="20">
        <f t="shared" si="27"/>
        <v>45.15</v>
      </c>
      <c r="H145" s="20">
        <f t="shared" si="27"/>
        <v>47.41</v>
      </c>
      <c r="I145" s="20">
        <f t="shared" si="27"/>
        <v>49.78</v>
      </c>
      <c r="J145" s="20">
        <f t="shared" si="27"/>
        <v>52.27</v>
      </c>
      <c r="K145" s="20">
        <f t="shared" si="27"/>
        <v>53.57</v>
      </c>
      <c r="L145" s="20">
        <f t="shared" si="27"/>
        <v>54.92</v>
      </c>
      <c r="S145" s="14"/>
      <c r="T145" s="14"/>
      <c r="U145" s="14"/>
      <c r="V145" s="14"/>
    </row>
    <row r="146" spans="3:22" ht="18" customHeight="1" x14ac:dyDescent="0.35">
      <c r="C146" s="26"/>
      <c r="D146" s="31" t="str">
        <f>D145</f>
        <v>RG098</v>
      </c>
      <c r="E146" s="28"/>
      <c r="F146" s="20">
        <f t="shared" ref="F146:L146" si="28">ROUND(F39*105%,2)</f>
        <v>89443.85</v>
      </c>
      <c r="G146" s="20">
        <f t="shared" si="28"/>
        <v>93916.04</v>
      </c>
      <c r="H146" s="20">
        <f t="shared" si="28"/>
        <v>98611.85</v>
      </c>
      <c r="I146" s="20">
        <f t="shared" si="28"/>
        <v>103542.43</v>
      </c>
      <c r="J146" s="20">
        <f t="shared" si="28"/>
        <v>108719.56</v>
      </c>
      <c r="K146" s="20">
        <f t="shared" si="28"/>
        <v>111437.55</v>
      </c>
      <c r="L146" s="20">
        <f t="shared" si="28"/>
        <v>114223.49</v>
      </c>
      <c r="S146" s="14"/>
      <c r="T146" s="14"/>
      <c r="U146" s="14"/>
      <c r="V146" s="14"/>
    </row>
    <row r="147" spans="3:22" ht="18" customHeight="1" x14ac:dyDescent="0.35">
      <c r="C147" s="26" t="s">
        <v>39</v>
      </c>
      <c r="D147" s="27" t="s">
        <v>81</v>
      </c>
      <c r="E147" s="28" t="s">
        <v>18</v>
      </c>
      <c r="F147" s="20">
        <f t="shared" ref="F147:L147" si="29">ROUND(F40*105%,2)</f>
        <v>34.549999999999997</v>
      </c>
      <c r="G147" s="20">
        <f t="shared" si="29"/>
        <v>36.28</v>
      </c>
      <c r="H147" s="20">
        <f t="shared" si="29"/>
        <v>38.08</v>
      </c>
      <c r="I147" s="20">
        <f t="shared" si="29"/>
        <v>39.99</v>
      </c>
      <c r="J147" s="20">
        <f t="shared" si="29"/>
        <v>41.99</v>
      </c>
      <c r="K147" s="20">
        <f t="shared" si="29"/>
        <v>43.04</v>
      </c>
      <c r="L147" s="20">
        <f t="shared" si="29"/>
        <v>44.12</v>
      </c>
      <c r="S147" s="14"/>
      <c r="T147" s="14"/>
      <c r="U147" s="14"/>
      <c r="V147" s="14"/>
    </row>
    <row r="148" spans="3:22" ht="18" customHeight="1" x14ac:dyDescent="0.35">
      <c r="C148" s="26"/>
      <c r="D148" s="31" t="str">
        <f>D147</f>
        <v>RG076</v>
      </c>
      <c r="E148" s="28"/>
      <c r="F148" s="20">
        <f t="shared" ref="F148:L148" si="30">ROUND(F41*105%,2)</f>
        <v>71858.850000000006</v>
      </c>
      <c r="G148" s="20">
        <f t="shared" si="30"/>
        <v>75451.789999999994</v>
      </c>
      <c r="H148" s="20">
        <f t="shared" si="30"/>
        <v>79224.38</v>
      </c>
      <c r="I148" s="20">
        <f t="shared" si="30"/>
        <v>83185.600000000006</v>
      </c>
      <c r="J148" s="20">
        <f t="shared" si="30"/>
        <v>87344.89</v>
      </c>
      <c r="K148" s="20">
        <f t="shared" si="30"/>
        <v>89528.5</v>
      </c>
      <c r="L148" s="20">
        <f t="shared" si="30"/>
        <v>91767.31</v>
      </c>
      <c r="S148" s="14"/>
      <c r="T148" s="14"/>
      <c r="U148" s="14"/>
      <c r="V148" s="14"/>
    </row>
    <row r="149" spans="3:22" ht="18" customHeight="1" x14ac:dyDescent="0.35">
      <c r="C149" s="26" t="s">
        <v>114</v>
      </c>
      <c r="D149" s="27" t="s">
        <v>82</v>
      </c>
      <c r="E149" s="28" t="s">
        <v>18</v>
      </c>
      <c r="F149" s="20">
        <f t="shared" ref="F149:L149" si="31">ROUND(F42*105%,2)</f>
        <v>36.31</v>
      </c>
      <c r="G149" s="20">
        <f t="shared" si="31"/>
        <v>38.130000000000003</v>
      </c>
      <c r="H149" s="20">
        <f t="shared" si="31"/>
        <v>40.04</v>
      </c>
      <c r="I149" s="20">
        <f t="shared" si="31"/>
        <v>42.03</v>
      </c>
      <c r="J149" s="20">
        <f t="shared" si="31"/>
        <v>44.13</v>
      </c>
      <c r="K149" s="20">
        <f t="shared" si="31"/>
        <v>45.23</v>
      </c>
      <c r="L149" s="20">
        <f t="shared" si="31"/>
        <v>46.37</v>
      </c>
      <c r="S149" s="14"/>
      <c r="T149" s="14"/>
      <c r="U149" s="14"/>
      <c r="V149" s="14"/>
    </row>
    <row r="150" spans="3:22" ht="18" customHeight="1" x14ac:dyDescent="0.35">
      <c r="C150" s="26"/>
      <c r="D150" s="31" t="str">
        <f>D149</f>
        <v>RG081</v>
      </c>
      <c r="E150" s="28"/>
      <c r="F150" s="20">
        <f t="shared" ref="F150:L150" si="32">ROUND(F43*105%,2)</f>
        <v>75524.37</v>
      </c>
      <c r="G150" s="20">
        <f t="shared" si="32"/>
        <v>79300.59</v>
      </c>
      <c r="H150" s="20">
        <f t="shared" si="32"/>
        <v>83265.62</v>
      </c>
      <c r="I150" s="20">
        <f t="shared" si="32"/>
        <v>87428.9</v>
      </c>
      <c r="J150" s="20">
        <f t="shared" si="32"/>
        <v>91800.35</v>
      </c>
      <c r="K150" s="20">
        <f t="shared" si="32"/>
        <v>94095.360000000001</v>
      </c>
      <c r="L150" s="20">
        <f t="shared" si="32"/>
        <v>96447.62</v>
      </c>
      <c r="S150" s="14"/>
      <c r="T150" s="14"/>
      <c r="U150" s="14"/>
      <c r="V150" s="14"/>
    </row>
    <row r="151" spans="3:22" ht="18" customHeight="1" x14ac:dyDescent="0.35">
      <c r="C151" s="26" t="s">
        <v>106</v>
      </c>
      <c r="D151" s="27" t="s">
        <v>83</v>
      </c>
      <c r="E151" s="28" t="s">
        <v>101</v>
      </c>
      <c r="F151" s="20">
        <f t="shared" ref="F151:L151" si="33">ROUND(F44*105%,2)</f>
        <v>32.22</v>
      </c>
      <c r="G151" s="20">
        <f t="shared" si="33"/>
        <v>33.83</v>
      </c>
      <c r="H151" s="20">
        <f t="shared" si="33"/>
        <v>35.520000000000003</v>
      </c>
      <c r="I151" s="20">
        <f t="shared" si="33"/>
        <v>37.31</v>
      </c>
      <c r="J151" s="20">
        <f t="shared" si="33"/>
        <v>39.17</v>
      </c>
      <c r="K151" s="20">
        <f t="shared" si="33"/>
        <v>40.14</v>
      </c>
      <c r="L151" s="20">
        <f t="shared" si="33"/>
        <v>41.15</v>
      </c>
      <c r="S151" s="14"/>
      <c r="T151" s="14"/>
      <c r="U151" s="14"/>
      <c r="V151" s="14"/>
    </row>
    <row r="152" spans="3:22" ht="18" customHeight="1" x14ac:dyDescent="0.35">
      <c r="C152" s="26"/>
      <c r="D152" s="31" t="str">
        <f>D151</f>
        <v>RO069</v>
      </c>
      <c r="E152" s="28"/>
      <c r="F152" s="20">
        <f t="shared" ref="F152:L152" si="34">ROUND(F45*105%,2)</f>
        <v>67026.960000000006</v>
      </c>
      <c r="G152" s="20">
        <f t="shared" si="34"/>
        <v>70368.479999999996</v>
      </c>
      <c r="H152" s="20">
        <f t="shared" si="34"/>
        <v>73884.72</v>
      </c>
      <c r="I152" s="20">
        <f t="shared" si="34"/>
        <v>77597.52</v>
      </c>
      <c r="J152" s="20">
        <f t="shared" si="34"/>
        <v>81463.199999999997</v>
      </c>
      <c r="K152" s="20">
        <f t="shared" si="34"/>
        <v>83494.320000000007</v>
      </c>
      <c r="L152" s="20">
        <f t="shared" si="34"/>
        <v>85581.68</v>
      </c>
      <c r="S152" s="14"/>
      <c r="T152" s="14"/>
      <c r="U152" s="14"/>
      <c r="V152" s="14"/>
    </row>
    <row r="153" spans="3:22" ht="18" customHeight="1" x14ac:dyDescent="0.35">
      <c r="C153" s="26" t="s">
        <v>107</v>
      </c>
      <c r="D153" s="27" t="s">
        <v>108</v>
      </c>
      <c r="E153" s="28" t="s">
        <v>101</v>
      </c>
      <c r="F153" s="20">
        <f t="shared" ref="F153:L153" si="35">ROUND(F46*105%,2)</f>
        <v>34.21</v>
      </c>
      <c r="G153" s="20">
        <f t="shared" si="35"/>
        <v>35.92</v>
      </c>
      <c r="H153" s="20">
        <f t="shared" si="35"/>
        <v>37.72</v>
      </c>
      <c r="I153" s="20">
        <f t="shared" si="35"/>
        <v>39.6</v>
      </c>
      <c r="J153" s="20">
        <f t="shared" si="35"/>
        <v>41.58</v>
      </c>
      <c r="K153" s="20">
        <f t="shared" si="35"/>
        <v>42.62</v>
      </c>
      <c r="L153" s="20">
        <f t="shared" si="35"/>
        <v>43.68</v>
      </c>
      <c r="S153" s="14"/>
      <c r="T153" s="14"/>
      <c r="U153" s="14"/>
      <c r="V153" s="14"/>
    </row>
    <row r="154" spans="3:22" ht="18" customHeight="1" x14ac:dyDescent="0.35">
      <c r="C154" s="26"/>
      <c r="D154" s="31" t="str">
        <f>D153</f>
        <v>RO075</v>
      </c>
      <c r="E154" s="28"/>
      <c r="F154" s="20">
        <f t="shared" ref="F154:L154" si="36">ROUND(F47*105%,2)</f>
        <v>71154.720000000001</v>
      </c>
      <c r="G154" s="20">
        <f t="shared" si="36"/>
        <v>74714.64</v>
      </c>
      <c r="H154" s="20">
        <f t="shared" si="36"/>
        <v>78449.279999999999</v>
      </c>
      <c r="I154" s="20">
        <f t="shared" si="36"/>
        <v>82358.64</v>
      </c>
      <c r="J154" s="20">
        <f t="shared" si="36"/>
        <v>86486.399999999994</v>
      </c>
      <c r="K154" s="20">
        <f t="shared" si="36"/>
        <v>88648.56</v>
      </c>
      <c r="L154" s="20">
        <f t="shared" si="36"/>
        <v>90854.399999999994</v>
      </c>
      <c r="S154" s="14"/>
      <c r="T154" s="14"/>
      <c r="U154" s="14"/>
      <c r="V154" s="14"/>
    </row>
    <row r="155" spans="3:22" ht="18" customHeight="1" x14ac:dyDescent="0.35">
      <c r="C155" s="26" t="s">
        <v>111</v>
      </c>
      <c r="D155" s="27" t="s">
        <v>84</v>
      </c>
      <c r="E155" s="28" t="s">
        <v>101</v>
      </c>
      <c r="F155" s="20">
        <f t="shared" ref="F155:L155" si="37">ROUND(F48*105%,2)</f>
        <v>43.43</v>
      </c>
      <c r="G155" s="20">
        <f t="shared" si="37"/>
        <v>45.6</v>
      </c>
      <c r="H155" s="20">
        <f t="shared" si="37"/>
        <v>47.88</v>
      </c>
      <c r="I155" s="20">
        <f t="shared" si="37"/>
        <v>50.27</v>
      </c>
      <c r="J155" s="20">
        <f t="shared" si="37"/>
        <v>52.79</v>
      </c>
      <c r="K155" s="20">
        <f t="shared" si="37"/>
        <v>54.12</v>
      </c>
      <c r="L155" s="20">
        <f t="shared" si="37"/>
        <v>55.47</v>
      </c>
      <c r="S155" s="14"/>
      <c r="T155" s="14"/>
      <c r="U155" s="14"/>
      <c r="V155" s="14"/>
    </row>
    <row r="156" spans="3:22" ht="18" customHeight="1" x14ac:dyDescent="0.35">
      <c r="C156" s="26"/>
      <c r="D156" s="31" t="str">
        <f>D155</f>
        <v>RO099</v>
      </c>
      <c r="E156" s="28"/>
      <c r="F156" s="20">
        <f t="shared" ref="F156:L156" si="38">ROUND(F49*105%,2)</f>
        <v>90330.240000000005</v>
      </c>
      <c r="G156" s="20">
        <f t="shared" si="38"/>
        <v>94851.12</v>
      </c>
      <c r="H156" s="20">
        <f t="shared" si="38"/>
        <v>99590.399999999994</v>
      </c>
      <c r="I156" s="20">
        <f t="shared" si="38"/>
        <v>104569.92</v>
      </c>
      <c r="J156" s="20">
        <f t="shared" si="38"/>
        <v>109811.52</v>
      </c>
      <c r="K156" s="20">
        <f t="shared" si="38"/>
        <v>112563.36</v>
      </c>
      <c r="L156" s="20">
        <f t="shared" si="38"/>
        <v>115377.44</v>
      </c>
      <c r="S156" s="14"/>
      <c r="T156" s="14"/>
      <c r="U156" s="14"/>
      <c r="V156" s="14"/>
    </row>
    <row r="157" spans="3:22" ht="18" customHeight="1" x14ac:dyDescent="0.35">
      <c r="C157" s="26" t="s">
        <v>40</v>
      </c>
      <c r="D157" s="27" t="s">
        <v>85</v>
      </c>
      <c r="E157" s="28" t="s">
        <v>18</v>
      </c>
      <c r="F157" s="20">
        <f t="shared" ref="F157:L157" si="39">ROUND(F50*105%,2)</f>
        <v>38.93</v>
      </c>
      <c r="G157" s="20">
        <f t="shared" si="39"/>
        <v>40.880000000000003</v>
      </c>
      <c r="H157" s="20">
        <f t="shared" si="39"/>
        <v>42.92</v>
      </c>
      <c r="I157" s="20">
        <f t="shared" si="39"/>
        <v>45.07</v>
      </c>
      <c r="J157" s="20">
        <f t="shared" si="39"/>
        <v>47.32</v>
      </c>
      <c r="K157" s="20">
        <f t="shared" si="39"/>
        <v>48.5</v>
      </c>
      <c r="L157" s="20">
        <f t="shared" si="39"/>
        <v>49.72</v>
      </c>
      <c r="S157" s="14"/>
      <c r="T157" s="14"/>
      <c r="U157" s="14"/>
      <c r="V157" s="14"/>
    </row>
    <row r="158" spans="3:22" ht="18" customHeight="1" x14ac:dyDescent="0.35">
      <c r="C158" s="26"/>
      <c r="D158" s="31" t="str">
        <f>D157</f>
        <v>RG088</v>
      </c>
      <c r="E158" s="28"/>
      <c r="F158" s="20">
        <f t="shared" ref="F158:L158" si="40">ROUND(F51*105%,2)</f>
        <v>80972.350000000006</v>
      </c>
      <c r="G158" s="20">
        <f t="shared" si="40"/>
        <v>85020.97</v>
      </c>
      <c r="H158" s="20">
        <f t="shared" si="40"/>
        <v>89272.02</v>
      </c>
      <c r="I158" s="20">
        <f t="shared" si="40"/>
        <v>93735.62</v>
      </c>
      <c r="J158" s="20">
        <f t="shared" si="40"/>
        <v>98422.399999999994</v>
      </c>
      <c r="K158" s="20">
        <f t="shared" si="40"/>
        <v>100882.96</v>
      </c>
      <c r="L158" s="20">
        <f t="shared" si="40"/>
        <v>103405.85</v>
      </c>
      <c r="S158" s="14"/>
      <c r="T158" s="14"/>
      <c r="U158" s="14"/>
      <c r="V158" s="14"/>
    </row>
    <row r="159" spans="3:22" ht="18" customHeight="1" x14ac:dyDescent="0.35">
      <c r="C159" s="26" t="s">
        <v>41</v>
      </c>
      <c r="D159" s="27" t="s">
        <v>74</v>
      </c>
      <c r="E159" s="28" t="s">
        <v>101</v>
      </c>
      <c r="F159" s="20">
        <f t="shared" ref="F159:L159" si="41">ROUND(F52*105%,2)</f>
        <v>31.28</v>
      </c>
      <c r="G159" s="20">
        <f t="shared" si="41"/>
        <v>32.840000000000003</v>
      </c>
      <c r="H159" s="20">
        <f t="shared" si="41"/>
        <v>34.479999999999997</v>
      </c>
      <c r="I159" s="20">
        <f t="shared" si="41"/>
        <v>36.200000000000003</v>
      </c>
      <c r="J159" s="20">
        <f t="shared" si="41"/>
        <v>38.020000000000003</v>
      </c>
      <c r="K159" s="20">
        <f t="shared" si="41"/>
        <v>38.97</v>
      </c>
      <c r="L159" s="20">
        <f t="shared" si="41"/>
        <v>39.94</v>
      </c>
      <c r="S159" s="14"/>
      <c r="T159" s="14"/>
      <c r="U159" s="14"/>
      <c r="V159" s="14"/>
    </row>
    <row r="160" spans="3:22" ht="18" customHeight="1" x14ac:dyDescent="0.35">
      <c r="C160" s="26"/>
      <c r="D160" s="31" t="str">
        <f>D159</f>
        <v>RO066</v>
      </c>
      <c r="E160" s="28"/>
      <c r="F160" s="20">
        <f t="shared" ref="F160:L160" si="42">ROUND(F53*105%,2)</f>
        <v>65061.36</v>
      </c>
      <c r="G160" s="20">
        <f t="shared" si="42"/>
        <v>68315.520000000004</v>
      </c>
      <c r="H160" s="20">
        <f t="shared" si="42"/>
        <v>71722.559999999998</v>
      </c>
      <c r="I160" s="20">
        <f t="shared" si="42"/>
        <v>75304.320000000007</v>
      </c>
      <c r="J160" s="20">
        <f t="shared" si="42"/>
        <v>79082.64</v>
      </c>
      <c r="K160" s="20">
        <f t="shared" si="42"/>
        <v>81048.240000000005</v>
      </c>
      <c r="L160" s="20">
        <f t="shared" si="42"/>
        <v>83074.990000000005</v>
      </c>
      <c r="S160" s="14"/>
      <c r="T160" s="14"/>
      <c r="U160" s="14"/>
      <c r="V160" s="14"/>
    </row>
    <row r="161" spans="3:22" ht="18" customHeight="1" x14ac:dyDescent="0.35">
      <c r="C161" s="26" t="s">
        <v>42</v>
      </c>
      <c r="D161" s="27" t="s">
        <v>86</v>
      </c>
      <c r="E161" s="28" t="s">
        <v>101</v>
      </c>
      <c r="F161" s="20">
        <f t="shared" ref="F161:L161" si="43">ROUND(F54*105%,2)</f>
        <v>27.75</v>
      </c>
      <c r="G161" s="20">
        <f t="shared" si="43"/>
        <v>29.15</v>
      </c>
      <c r="H161" s="20">
        <f t="shared" si="43"/>
        <v>30.6</v>
      </c>
      <c r="I161" s="20">
        <f t="shared" si="43"/>
        <v>32.130000000000003</v>
      </c>
      <c r="J161" s="20">
        <f t="shared" si="43"/>
        <v>33.74</v>
      </c>
      <c r="K161" s="20">
        <f t="shared" si="43"/>
        <v>34.58</v>
      </c>
      <c r="L161" s="20">
        <f t="shared" si="43"/>
        <v>35.44</v>
      </c>
      <c r="S161" s="14"/>
      <c r="T161" s="14"/>
      <c r="U161" s="14"/>
      <c r="V161" s="14"/>
    </row>
    <row r="162" spans="3:22" ht="18" customHeight="1" x14ac:dyDescent="0.35">
      <c r="C162" s="26"/>
      <c r="D162" s="31" t="str">
        <f>D161</f>
        <v>RO054</v>
      </c>
      <c r="E162" s="28"/>
      <c r="F162" s="20">
        <f t="shared" ref="F162:L162" si="44">ROUND(F55*105%,2)</f>
        <v>57723.12</v>
      </c>
      <c r="G162" s="20">
        <f t="shared" si="44"/>
        <v>60627.839999999997</v>
      </c>
      <c r="H162" s="20">
        <f t="shared" si="44"/>
        <v>63641.760000000002</v>
      </c>
      <c r="I162" s="20">
        <f t="shared" si="44"/>
        <v>66830.399999999994</v>
      </c>
      <c r="J162" s="20">
        <f t="shared" si="44"/>
        <v>70171.92</v>
      </c>
      <c r="K162" s="20">
        <f t="shared" si="44"/>
        <v>71919.12</v>
      </c>
      <c r="L162" s="20">
        <f t="shared" si="44"/>
        <v>73710</v>
      </c>
      <c r="S162" s="14"/>
      <c r="T162" s="14"/>
      <c r="U162" s="14"/>
      <c r="V162" s="14"/>
    </row>
    <row r="163" spans="3:22" ht="18" customHeight="1" x14ac:dyDescent="0.35">
      <c r="C163" s="26" t="s">
        <v>43</v>
      </c>
      <c r="D163" s="27" t="s">
        <v>87</v>
      </c>
      <c r="E163" s="28" t="s">
        <v>18</v>
      </c>
      <c r="F163" s="20">
        <f t="shared" ref="F163:L163" si="45">ROUND(F56*105%,2)</f>
        <v>45.19</v>
      </c>
      <c r="G163" s="20">
        <f t="shared" si="45"/>
        <v>47.46</v>
      </c>
      <c r="H163" s="20">
        <f t="shared" si="45"/>
        <v>49.83</v>
      </c>
      <c r="I163" s="20">
        <f t="shared" si="45"/>
        <v>52.32</v>
      </c>
      <c r="J163" s="20">
        <f t="shared" si="45"/>
        <v>54.94</v>
      </c>
      <c r="K163" s="20">
        <f t="shared" si="45"/>
        <v>56.31</v>
      </c>
      <c r="L163" s="20">
        <f t="shared" si="45"/>
        <v>57.72</v>
      </c>
      <c r="S163" s="14"/>
      <c r="T163" s="14"/>
      <c r="U163" s="14"/>
      <c r="V163" s="14"/>
    </row>
    <row r="164" spans="3:22" ht="18" customHeight="1" x14ac:dyDescent="0.35">
      <c r="C164" s="26"/>
      <c r="D164" s="31" t="str">
        <f>D163</f>
        <v>RG103</v>
      </c>
      <c r="E164" s="28"/>
      <c r="F164" s="20">
        <f t="shared" ref="F164:L164" si="46">ROUND(F57*105%,2)</f>
        <v>94006.38</v>
      </c>
      <c r="G164" s="20">
        <f t="shared" si="46"/>
        <v>98706.71</v>
      </c>
      <c r="H164" s="20">
        <f t="shared" si="46"/>
        <v>103642.04</v>
      </c>
      <c r="I164" s="20">
        <f t="shared" si="46"/>
        <v>108824.14</v>
      </c>
      <c r="J164" s="20">
        <f t="shared" si="46"/>
        <v>114265.35</v>
      </c>
      <c r="K164" s="20">
        <f t="shared" si="46"/>
        <v>117121.98</v>
      </c>
      <c r="L164" s="20">
        <f t="shared" si="46"/>
        <v>120050.03</v>
      </c>
      <c r="S164" s="14"/>
      <c r="T164" s="14"/>
      <c r="U164" s="14"/>
      <c r="V164" s="14"/>
    </row>
    <row r="165" spans="3:22" ht="18" customHeight="1" x14ac:dyDescent="0.35">
      <c r="C165" s="26" t="s">
        <v>44</v>
      </c>
      <c r="D165" s="27" t="s">
        <v>88</v>
      </c>
      <c r="E165" s="28" t="s">
        <v>18</v>
      </c>
      <c r="F165" s="20">
        <f t="shared" ref="F165:L165" si="47">ROUND(F58*105%,2)</f>
        <v>26.94</v>
      </c>
      <c r="G165" s="20">
        <f t="shared" si="47"/>
        <v>28.29</v>
      </c>
      <c r="H165" s="20">
        <f t="shared" si="47"/>
        <v>29.7</v>
      </c>
      <c r="I165" s="20">
        <f t="shared" si="47"/>
        <v>31.19</v>
      </c>
      <c r="J165" s="20">
        <f t="shared" si="47"/>
        <v>32.75</v>
      </c>
      <c r="K165" s="20">
        <f t="shared" si="47"/>
        <v>33.56</v>
      </c>
      <c r="L165" s="20">
        <f t="shared" si="47"/>
        <v>34.4</v>
      </c>
    </row>
    <row r="166" spans="3:22" ht="19.5" customHeight="1" x14ac:dyDescent="0.35">
      <c r="C166" s="26"/>
      <c r="D166" s="31" t="str">
        <f>D165</f>
        <v>RG051</v>
      </c>
      <c r="E166" s="28"/>
      <c r="F166" s="20">
        <f t="shared" ref="F166:L166" si="48">ROUND(F59*105%,2)</f>
        <v>56033.26</v>
      </c>
      <c r="G166" s="20">
        <f t="shared" si="48"/>
        <v>58834.93</v>
      </c>
      <c r="H166" s="20">
        <f t="shared" si="48"/>
        <v>61776.68</v>
      </c>
      <c r="I166" s="20">
        <f t="shared" si="48"/>
        <v>64865.51</v>
      </c>
      <c r="J166" s="20">
        <f t="shared" si="48"/>
        <v>68108.789999999994</v>
      </c>
      <c r="K166" s="20">
        <f t="shared" si="48"/>
        <v>69811.509999999995</v>
      </c>
      <c r="L166" s="20">
        <f t="shared" si="48"/>
        <v>71556.800000000003</v>
      </c>
    </row>
    <row r="167" spans="3:22" ht="19.5" customHeight="1" x14ac:dyDescent="0.35">
      <c r="C167" s="26" t="s">
        <v>45</v>
      </c>
      <c r="D167" s="27" t="s">
        <v>89</v>
      </c>
      <c r="E167" s="28" t="s">
        <v>18</v>
      </c>
      <c r="F167" s="20">
        <f t="shared" ref="F167:L167" si="49">ROUND(F60*105%,2)</f>
        <v>30.96</v>
      </c>
      <c r="G167" s="20">
        <f t="shared" si="49"/>
        <v>32.520000000000003</v>
      </c>
      <c r="H167" s="20">
        <f t="shared" si="49"/>
        <v>34.14</v>
      </c>
      <c r="I167" s="20">
        <f t="shared" si="49"/>
        <v>35.85</v>
      </c>
      <c r="J167" s="20">
        <f t="shared" si="49"/>
        <v>37.64</v>
      </c>
      <c r="K167" s="20">
        <f t="shared" si="49"/>
        <v>38.58</v>
      </c>
      <c r="L167" s="20">
        <f t="shared" si="49"/>
        <v>39.54</v>
      </c>
    </row>
    <row r="168" spans="3:22" ht="19.5" customHeight="1" x14ac:dyDescent="0.35">
      <c r="C168" s="26"/>
      <c r="D168" s="31" t="str">
        <f>D167</f>
        <v>RG065</v>
      </c>
      <c r="E168" s="28"/>
      <c r="F168" s="20">
        <f t="shared" ref="F168:L168" si="50">ROUND(F61*105%,2)</f>
        <v>64408.800000000003</v>
      </c>
      <c r="G168" s="20">
        <f t="shared" si="50"/>
        <v>67629.23</v>
      </c>
      <c r="H168" s="20">
        <f t="shared" si="50"/>
        <v>71010.69</v>
      </c>
      <c r="I168" s="20">
        <f t="shared" si="50"/>
        <v>74561.22</v>
      </c>
      <c r="J168" s="20">
        <f t="shared" si="50"/>
        <v>78289.289999999994</v>
      </c>
      <c r="K168" s="20">
        <f t="shared" si="50"/>
        <v>80246.52</v>
      </c>
      <c r="L168" s="20">
        <f t="shared" si="50"/>
        <v>82252.679999999993</v>
      </c>
    </row>
    <row r="169" spans="3:22" ht="19.5" customHeight="1" x14ac:dyDescent="0.35">
      <c r="C169" s="26" t="s">
        <v>46</v>
      </c>
      <c r="D169" s="27" t="s">
        <v>90</v>
      </c>
      <c r="E169" s="28" t="s">
        <v>101</v>
      </c>
      <c r="F169" s="20">
        <f t="shared" ref="F169:L169" si="51">ROUND(F62*105%,2)</f>
        <v>35.24</v>
      </c>
      <c r="G169" s="20">
        <f t="shared" si="51"/>
        <v>37</v>
      </c>
      <c r="H169" s="20">
        <f t="shared" si="51"/>
        <v>38.85</v>
      </c>
      <c r="I169" s="20">
        <f t="shared" si="51"/>
        <v>40.79</v>
      </c>
      <c r="J169" s="20">
        <f t="shared" si="51"/>
        <v>42.84</v>
      </c>
      <c r="K169" s="20">
        <f t="shared" si="51"/>
        <v>43.91</v>
      </c>
      <c r="L169" s="20">
        <f t="shared" si="51"/>
        <v>45</v>
      </c>
    </row>
    <row r="170" spans="3:22" ht="19.5" customHeight="1" x14ac:dyDescent="0.35">
      <c r="C170" s="26"/>
      <c r="D170" s="31" t="str">
        <f>D169</f>
        <v>RO078</v>
      </c>
      <c r="E170" s="28"/>
      <c r="F170" s="20">
        <f t="shared" ref="F170:L170" si="52">ROUND(F63*105%,2)</f>
        <v>73295.039999999994</v>
      </c>
      <c r="G170" s="20">
        <f t="shared" si="52"/>
        <v>76964.160000000003</v>
      </c>
      <c r="H170" s="20">
        <f t="shared" si="52"/>
        <v>80808</v>
      </c>
      <c r="I170" s="20">
        <f t="shared" si="52"/>
        <v>84848.4</v>
      </c>
      <c r="J170" s="20">
        <f t="shared" si="52"/>
        <v>89107.199999999997</v>
      </c>
      <c r="K170" s="20">
        <f t="shared" si="52"/>
        <v>91334.88</v>
      </c>
      <c r="L170" s="20">
        <f t="shared" si="52"/>
        <v>93610.61</v>
      </c>
    </row>
    <row r="171" spans="3:22" ht="19.5" customHeight="1" x14ac:dyDescent="0.35">
      <c r="C171" s="26" t="s">
        <v>47</v>
      </c>
      <c r="D171" s="27" t="s">
        <v>82</v>
      </c>
      <c r="E171" s="28" t="s">
        <v>18</v>
      </c>
      <c r="F171" s="20">
        <f t="shared" ref="F171:L171" si="53">ROUND(F64*105%,2)</f>
        <v>36.31</v>
      </c>
      <c r="G171" s="20">
        <f t="shared" si="53"/>
        <v>38.130000000000003</v>
      </c>
      <c r="H171" s="20">
        <f t="shared" si="53"/>
        <v>40.04</v>
      </c>
      <c r="I171" s="20">
        <f t="shared" si="53"/>
        <v>42.03</v>
      </c>
      <c r="J171" s="20">
        <f t="shared" si="53"/>
        <v>44.13</v>
      </c>
      <c r="K171" s="20">
        <f t="shared" si="53"/>
        <v>45.23</v>
      </c>
      <c r="L171" s="20">
        <f t="shared" si="53"/>
        <v>46.37</v>
      </c>
    </row>
    <row r="172" spans="3:22" ht="19.5" customHeight="1" x14ac:dyDescent="0.35">
      <c r="C172" s="26"/>
      <c r="D172" s="31" t="str">
        <f>D171</f>
        <v>RG081</v>
      </c>
      <c r="E172" s="28"/>
      <c r="F172" s="20">
        <f t="shared" ref="F172:L172" si="54">ROUND(F65*105%,2)</f>
        <v>75524.37</v>
      </c>
      <c r="G172" s="20">
        <f t="shared" si="54"/>
        <v>79300.59</v>
      </c>
      <c r="H172" s="20">
        <f t="shared" si="54"/>
        <v>83265.62</v>
      </c>
      <c r="I172" s="20">
        <f t="shared" si="54"/>
        <v>87428.9</v>
      </c>
      <c r="J172" s="20">
        <f t="shared" si="54"/>
        <v>91800.35</v>
      </c>
      <c r="K172" s="20">
        <f t="shared" si="54"/>
        <v>94095.360000000001</v>
      </c>
      <c r="L172" s="20">
        <f t="shared" si="54"/>
        <v>96447.62</v>
      </c>
    </row>
    <row r="173" spans="3:22" ht="19.5" customHeight="1" x14ac:dyDescent="0.35">
      <c r="C173" s="26" t="s">
        <v>104</v>
      </c>
      <c r="D173" s="27" t="s">
        <v>91</v>
      </c>
      <c r="E173" s="28" t="s">
        <v>101</v>
      </c>
      <c r="F173" s="20">
        <f t="shared" ref="F173:L173" si="55">ROUND(F66*105%,2)</f>
        <v>28.32</v>
      </c>
      <c r="G173" s="20">
        <f t="shared" si="55"/>
        <v>29.73</v>
      </c>
      <c r="H173" s="20">
        <f t="shared" si="55"/>
        <v>31.22</v>
      </c>
      <c r="I173" s="20">
        <f t="shared" si="55"/>
        <v>32.78</v>
      </c>
      <c r="J173" s="20">
        <f t="shared" si="55"/>
        <v>34.42</v>
      </c>
      <c r="K173" s="20">
        <f t="shared" si="55"/>
        <v>35.28</v>
      </c>
      <c r="L173" s="20">
        <f t="shared" si="55"/>
        <v>36.159999999999997</v>
      </c>
    </row>
    <row r="174" spans="3:22" ht="19.5" customHeight="1" x14ac:dyDescent="0.35">
      <c r="C174" s="26"/>
      <c r="D174" s="31" t="str">
        <f>D173</f>
        <v>RO056</v>
      </c>
      <c r="E174" s="28"/>
      <c r="F174" s="20">
        <f t="shared" ref="F174:L174" si="56">ROUND(F67*105%,2)</f>
        <v>58902.48</v>
      </c>
      <c r="G174" s="20">
        <f t="shared" si="56"/>
        <v>61829.04</v>
      </c>
      <c r="H174" s="20">
        <f t="shared" si="56"/>
        <v>64930.32</v>
      </c>
      <c r="I174" s="20">
        <f t="shared" si="56"/>
        <v>68184.479999999996</v>
      </c>
      <c r="J174" s="20">
        <f t="shared" si="56"/>
        <v>71591.520000000004</v>
      </c>
      <c r="K174" s="20">
        <f t="shared" si="56"/>
        <v>73382.399999999994</v>
      </c>
      <c r="L174" s="20">
        <f t="shared" si="56"/>
        <v>75206.039999999994</v>
      </c>
    </row>
    <row r="175" spans="3:22" ht="19.5" customHeight="1" x14ac:dyDescent="0.35">
      <c r="C175" s="26" t="s">
        <v>105</v>
      </c>
      <c r="D175" s="27" t="s">
        <v>109</v>
      </c>
      <c r="E175" s="28" t="s">
        <v>101</v>
      </c>
      <c r="F175" s="20">
        <f t="shared" ref="F175:L175" si="57">ROUND(F68*105%,2)</f>
        <v>29.76</v>
      </c>
      <c r="G175" s="20">
        <f t="shared" si="57"/>
        <v>31.25</v>
      </c>
      <c r="H175" s="20">
        <f t="shared" si="57"/>
        <v>32.81</v>
      </c>
      <c r="I175" s="20">
        <f t="shared" si="57"/>
        <v>34.450000000000003</v>
      </c>
      <c r="J175" s="20">
        <f t="shared" si="57"/>
        <v>36.17</v>
      </c>
      <c r="K175" s="20">
        <f t="shared" si="57"/>
        <v>37.08</v>
      </c>
      <c r="L175" s="20">
        <f t="shared" si="57"/>
        <v>38</v>
      </c>
    </row>
    <row r="176" spans="3:22" ht="19.5" customHeight="1" x14ac:dyDescent="0.35">
      <c r="C176" s="26"/>
      <c r="D176" s="31" t="str">
        <f>D175</f>
        <v>RO061</v>
      </c>
      <c r="E176" s="28"/>
      <c r="F176" s="20">
        <f t="shared" ref="F176:L176" si="58">ROUND(F69*105%,2)</f>
        <v>61894.559999999998</v>
      </c>
      <c r="G176" s="20">
        <f t="shared" si="58"/>
        <v>64995.839999999997</v>
      </c>
      <c r="H176" s="20">
        <f t="shared" si="58"/>
        <v>68250</v>
      </c>
      <c r="I176" s="20">
        <f t="shared" si="58"/>
        <v>71657.039999999994</v>
      </c>
      <c r="J176" s="20">
        <f t="shared" si="58"/>
        <v>75238.8</v>
      </c>
      <c r="K176" s="20">
        <f t="shared" si="58"/>
        <v>77117.039999999994</v>
      </c>
      <c r="L176" s="20">
        <f t="shared" si="58"/>
        <v>79043.33</v>
      </c>
    </row>
    <row r="177" spans="3:12" ht="19.5" customHeight="1" x14ac:dyDescent="0.35">
      <c r="C177" s="26" t="s">
        <v>48</v>
      </c>
      <c r="D177" s="27" t="s">
        <v>91</v>
      </c>
      <c r="E177" s="28" t="s">
        <v>101</v>
      </c>
      <c r="F177" s="20">
        <f t="shared" ref="F177:L177" si="59">ROUND(F70*105%,2)</f>
        <v>28.32</v>
      </c>
      <c r="G177" s="20">
        <f t="shared" si="59"/>
        <v>29.73</v>
      </c>
      <c r="H177" s="20">
        <f t="shared" si="59"/>
        <v>31.22</v>
      </c>
      <c r="I177" s="20">
        <f t="shared" si="59"/>
        <v>32.78</v>
      </c>
      <c r="J177" s="20">
        <f t="shared" si="59"/>
        <v>34.42</v>
      </c>
      <c r="K177" s="20">
        <f t="shared" si="59"/>
        <v>35.28</v>
      </c>
      <c r="L177" s="20">
        <f t="shared" si="59"/>
        <v>36.159999999999997</v>
      </c>
    </row>
    <row r="178" spans="3:12" ht="19.5" customHeight="1" x14ac:dyDescent="0.35">
      <c r="C178" s="26"/>
      <c r="D178" s="31" t="str">
        <f>D177</f>
        <v>RO056</v>
      </c>
      <c r="E178" s="28"/>
      <c r="F178" s="20">
        <f t="shared" ref="F178:L178" si="60">ROUND(F71*105%,2)</f>
        <v>58902.48</v>
      </c>
      <c r="G178" s="20">
        <f t="shared" si="60"/>
        <v>61829.04</v>
      </c>
      <c r="H178" s="20">
        <f t="shared" si="60"/>
        <v>64930.32</v>
      </c>
      <c r="I178" s="20">
        <f t="shared" si="60"/>
        <v>68184.479999999996</v>
      </c>
      <c r="J178" s="20">
        <f t="shared" si="60"/>
        <v>71591.520000000004</v>
      </c>
      <c r="K178" s="20">
        <f t="shared" si="60"/>
        <v>73382.399999999994</v>
      </c>
      <c r="L178" s="20">
        <f t="shared" si="60"/>
        <v>75206.039999999994</v>
      </c>
    </row>
    <row r="179" spans="3:12" ht="19.5" customHeight="1" x14ac:dyDescent="0.35">
      <c r="C179" s="26" t="s">
        <v>49</v>
      </c>
      <c r="D179" s="27" t="s">
        <v>85</v>
      </c>
      <c r="E179" s="28" t="s">
        <v>18</v>
      </c>
      <c r="F179" s="20">
        <f t="shared" ref="F179:L179" si="61">ROUND(F72*105%,2)</f>
        <v>38.93</v>
      </c>
      <c r="G179" s="20">
        <f t="shared" si="61"/>
        <v>40.880000000000003</v>
      </c>
      <c r="H179" s="20">
        <f t="shared" si="61"/>
        <v>42.92</v>
      </c>
      <c r="I179" s="20">
        <f t="shared" si="61"/>
        <v>45.07</v>
      </c>
      <c r="J179" s="20">
        <f t="shared" si="61"/>
        <v>47.32</v>
      </c>
      <c r="K179" s="20">
        <f t="shared" si="61"/>
        <v>48.5</v>
      </c>
      <c r="L179" s="20">
        <f t="shared" si="61"/>
        <v>49.72</v>
      </c>
    </row>
    <row r="180" spans="3:12" ht="19.5" customHeight="1" x14ac:dyDescent="0.35">
      <c r="C180" s="26"/>
      <c r="D180" s="31" t="str">
        <f>D179</f>
        <v>RG088</v>
      </c>
      <c r="E180" s="28"/>
      <c r="F180" s="20">
        <f t="shared" ref="F180:L180" si="62">ROUND(F73*105%,2)</f>
        <v>80972.350000000006</v>
      </c>
      <c r="G180" s="20">
        <f t="shared" si="62"/>
        <v>85020.97</v>
      </c>
      <c r="H180" s="20">
        <f t="shared" si="62"/>
        <v>89272.02</v>
      </c>
      <c r="I180" s="20">
        <f t="shared" si="62"/>
        <v>93735.62</v>
      </c>
      <c r="J180" s="20">
        <f t="shared" si="62"/>
        <v>98422.399999999994</v>
      </c>
      <c r="K180" s="20">
        <f t="shared" si="62"/>
        <v>100882.96</v>
      </c>
      <c r="L180" s="20">
        <f t="shared" si="62"/>
        <v>103405.85</v>
      </c>
    </row>
    <row r="181" spans="3:12" ht="19.5" customHeight="1" x14ac:dyDescent="0.35">
      <c r="C181" s="26" t="s">
        <v>50</v>
      </c>
      <c r="D181" s="27" t="s">
        <v>81</v>
      </c>
      <c r="E181" s="28" t="s">
        <v>18</v>
      </c>
      <c r="F181" s="20">
        <f t="shared" ref="F181:L181" si="63">ROUND(F74*105%,2)</f>
        <v>34.549999999999997</v>
      </c>
      <c r="G181" s="20">
        <f t="shared" si="63"/>
        <v>36.28</v>
      </c>
      <c r="H181" s="20">
        <f t="shared" si="63"/>
        <v>38.08</v>
      </c>
      <c r="I181" s="20">
        <f t="shared" si="63"/>
        <v>39.99</v>
      </c>
      <c r="J181" s="20">
        <f t="shared" si="63"/>
        <v>41.99</v>
      </c>
      <c r="K181" s="20">
        <f t="shared" si="63"/>
        <v>43.04</v>
      </c>
      <c r="L181" s="20">
        <f t="shared" si="63"/>
        <v>44.12</v>
      </c>
    </row>
    <row r="182" spans="3:12" ht="19.5" customHeight="1" x14ac:dyDescent="0.35">
      <c r="C182" s="26"/>
      <c r="D182" s="31" t="str">
        <f>D181</f>
        <v>RG076</v>
      </c>
      <c r="E182" s="28"/>
      <c r="F182" s="20">
        <f t="shared" ref="F182:L182" si="64">ROUND(F75*105%,2)</f>
        <v>71858.850000000006</v>
      </c>
      <c r="G182" s="20">
        <f t="shared" si="64"/>
        <v>75451.789999999994</v>
      </c>
      <c r="H182" s="20">
        <f t="shared" si="64"/>
        <v>79224.38</v>
      </c>
      <c r="I182" s="20">
        <f t="shared" si="64"/>
        <v>83185.600000000006</v>
      </c>
      <c r="J182" s="20">
        <f t="shared" si="64"/>
        <v>87344.89</v>
      </c>
      <c r="K182" s="20">
        <f t="shared" si="64"/>
        <v>89528.5</v>
      </c>
      <c r="L182" s="20">
        <f t="shared" si="64"/>
        <v>91767.31</v>
      </c>
    </row>
    <row r="183" spans="3:12" ht="19.5" customHeight="1" x14ac:dyDescent="0.35">
      <c r="C183" s="26" t="s">
        <v>53</v>
      </c>
      <c r="D183" s="27" t="s">
        <v>93</v>
      </c>
      <c r="E183" s="28" t="s">
        <v>18</v>
      </c>
      <c r="F183" s="20">
        <f t="shared" ref="F183:L183" si="65">ROUND(F76*105%,2)</f>
        <v>122.24</v>
      </c>
      <c r="G183" s="20">
        <f t="shared" si="65"/>
        <v>128.36000000000001</v>
      </c>
      <c r="H183" s="20">
        <f t="shared" si="65"/>
        <v>134.78</v>
      </c>
      <c r="I183" s="20">
        <f t="shared" si="65"/>
        <v>141.52000000000001</v>
      </c>
      <c r="J183" s="20">
        <f t="shared" si="65"/>
        <v>148.59</v>
      </c>
      <c r="K183" s="20">
        <f t="shared" si="65"/>
        <v>152.30000000000001</v>
      </c>
      <c r="L183" s="20">
        <f t="shared" si="65"/>
        <v>156.11000000000001</v>
      </c>
    </row>
    <row r="184" spans="3:12" ht="19.5" customHeight="1" x14ac:dyDescent="0.35">
      <c r="C184" s="26"/>
      <c r="D184" s="31" t="str">
        <f>D183</f>
        <v>RG203</v>
      </c>
      <c r="E184" s="28"/>
      <c r="F184" s="20">
        <f t="shared" ref="F184:L184" si="66">ROUND(F77*105%,2)</f>
        <v>254269.77</v>
      </c>
      <c r="G184" s="20">
        <f t="shared" si="66"/>
        <v>266983.27</v>
      </c>
      <c r="H184" s="20">
        <f t="shared" si="66"/>
        <v>280332.43</v>
      </c>
      <c r="I184" s="20">
        <f t="shared" si="66"/>
        <v>294349.05</v>
      </c>
      <c r="J184" s="20">
        <f t="shared" si="66"/>
        <v>309066.5</v>
      </c>
      <c r="K184" s="20">
        <f t="shared" si="66"/>
        <v>316793.17</v>
      </c>
      <c r="L184" s="20">
        <f t="shared" si="66"/>
        <v>324712.75</v>
      </c>
    </row>
    <row r="185" spans="3:12" ht="19.5" customHeight="1" x14ac:dyDescent="0.35">
      <c r="C185" s="26" t="s">
        <v>51</v>
      </c>
      <c r="D185" s="27" t="s">
        <v>92</v>
      </c>
      <c r="E185" s="28" t="s">
        <v>101</v>
      </c>
      <c r="F185" s="20">
        <f t="shared" ref="F185:L185" si="67">ROUND(F78*105%,2)</f>
        <v>33.86</v>
      </c>
      <c r="G185" s="20">
        <f t="shared" si="67"/>
        <v>35.56</v>
      </c>
      <c r="H185" s="20">
        <f t="shared" si="67"/>
        <v>37.340000000000003</v>
      </c>
      <c r="I185" s="20">
        <f t="shared" si="67"/>
        <v>39.21</v>
      </c>
      <c r="J185" s="20">
        <f t="shared" si="67"/>
        <v>41.16</v>
      </c>
      <c r="K185" s="20">
        <f t="shared" si="67"/>
        <v>42.2</v>
      </c>
      <c r="L185" s="20">
        <f t="shared" si="67"/>
        <v>43.25</v>
      </c>
    </row>
    <row r="186" spans="3:12" ht="19.5" customHeight="1" x14ac:dyDescent="0.35">
      <c r="C186" s="26"/>
      <c r="D186" s="31" t="str">
        <f>D185</f>
        <v>RO074</v>
      </c>
      <c r="E186" s="28"/>
      <c r="F186" s="20">
        <f t="shared" ref="F186:L186" si="68">ROUND(F79*105%,2)</f>
        <v>70434</v>
      </c>
      <c r="G186" s="20">
        <f t="shared" si="68"/>
        <v>73972.08</v>
      </c>
      <c r="H186" s="20">
        <f t="shared" si="68"/>
        <v>77663.039999999994</v>
      </c>
      <c r="I186" s="20">
        <f t="shared" si="68"/>
        <v>81550.559999999998</v>
      </c>
      <c r="J186" s="20">
        <f t="shared" si="68"/>
        <v>85612.800000000003</v>
      </c>
      <c r="K186" s="20">
        <f t="shared" si="68"/>
        <v>87774.96</v>
      </c>
      <c r="L186" s="20">
        <f t="shared" si="68"/>
        <v>89969.33</v>
      </c>
    </row>
    <row r="187" spans="3:12" ht="19.5" customHeight="1" x14ac:dyDescent="0.35">
      <c r="C187" s="26" t="s">
        <v>52</v>
      </c>
      <c r="D187" s="27" t="s">
        <v>73</v>
      </c>
      <c r="E187" s="28" t="s">
        <v>18</v>
      </c>
      <c r="F187" s="20">
        <f t="shared" ref="F187:L187" si="69">ROUND(F80*105%,2)</f>
        <v>37.04</v>
      </c>
      <c r="G187" s="20">
        <f t="shared" si="69"/>
        <v>38.89</v>
      </c>
      <c r="H187" s="20">
        <f t="shared" si="69"/>
        <v>40.83</v>
      </c>
      <c r="I187" s="20">
        <f t="shared" si="69"/>
        <v>42.88</v>
      </c>
      <c r="J187" s="20">
        <f t="shared" si="69"/>
        <v>45.02</v>
      </c>
      <c r="K187" s="20">
        <f t="shared" si="69"/>
        <v>46.15</v>
      </c>
      <c r="L187" s="20">
        <f t="shared" si="69"/>
        <v>47.3</v>
      </c>
    </row>
    <row r="188" spans="3:12" ht="19.5" customHeight="1" x14ac:dyDescent="0.35">
      <c r="C188" s="26"/>
      <c r="D188" s="31" t="str">
        <f>D187</f>
        <v>RG083</v>
      </c>
      <c r="E188" s="28"/>
      <c r="F188" s="20">
        <f t="shared" ref="F188:L188" si="70">ROUND(F81*105%,2)</f>
        <v>77042.42</v>
      </c>
      <c r="G188" s="20">
        <f t="shared" si="70"/>
        <v>80894.53</v>
      </c>
      <c r="H188" s="20">
        <f t="shared" si="70"/>
        <v>84939.27</v>
      </c>
      <c r="I188" s="20">
        <f t="shared" si="70"/>
        <v>89186.22</v>
      </c>
      <c r="J188" s="20">
        <f t="shared" si="70"/>
        <v>93645.54</v>
      </c>
      <c r="K188" s="20">
        <f t="shared" si="70"/>
        <v>95986.67</v>
      </c>
      <c r="L188" s="20">
        <f t="shared" si="70"/>
        <v>98387.02</v>
      </c>
    </row>
    <row r="189" spans="3:12" ht="19.5" customHeight="1" x14ac:dyDescent="0.35">
      <c r="C189" s="26" t="s">
        <v>54</v>
      </c>
      <c r="D189" s="27" t="s">
        <v>94</v>
      </c>
      <c r="E189" s="28" t="s">
        <v>18</v>
      </c>
      <c r="F189" s="20">
        <f t="shared" ref="F189:L189" si="71">ROUND(F82*105%,2)</f>
        <v>28.59</v>
      </c>
      <c r="G189" s="20">
        <f t="shared" si="71"/>
        <v>30.03</v>
      </c>
      <c r="H189" s="20">
        <f t="shared" si="71"/>
        <v>31.53</v>
      </c>
      <c r="I189" s="20">
        <f t="shared" si="71"/>
        <v>33.11</v>
      </c>
      <c r="J189" s="20">
        <f t="shared" si="71"/>
        <v>34.76</v>
      </c>
      <c r="K189" s="20">
        <f t="shared" si="71"/>
        <v>35.630000000000003</v>
      </c>
      <c r="L189" s="20">
        <f t="shared" si="71"/>
        <v>36.520000000000003</v>
      </c>
    </row>
    <row r="190" spans="3:12" ht="19.5" customHeight="1" x14ac:dyDescent="0.35">
      <c r="C190" s="26"/>
      <c r="D190" s="31" t="str">
        <f>D189</f>
        <v>RG057</v>
      </c>
      <c r="E190" s="28"/>
      <c r="F190" s="20">
        <f t="shared" ref="F190:L190" si="72">ROUND(F83*105%,2)</f>
        <v>59480.44</v>
      </c>
      <c r="G190" s="20">
        <f t="shared" si="72"/>
        <v>62454.46</v>
      </c>
      <c r="H190" s="20">
        <f t="shared" si="72"/>
        <v>65577.179999999993</v>
      </c>
      <c r="I190" s="20">
        <f t="shared" si="72"/>
        <v>68856.039999999994</v>
      </c>
      <c r="J190" s="20">
        <f t="shared" si="72"/>
        <v>72298.84</v>
      </c>
      <c r="K190" s="20">
        <f t="shared" si="72"/>
        <v>74106.320000000007</v>
      </c>
      <c r="L190" s="20">
        <f t="shared" si="72"/>
        <v>75958.98</v>
      </c>
    </row>
    <row r="191" spans="3:12" ht="19.5" customHeight="1" x14ac:dyDescent="0.35">
      <c r="C191" s="26" t="s">
        <v>55</v>
      </c>
      <c r="D191" s="27" t="s">
        <v>87</v>
      </c>
      <c r="E191" s="28" t="s">
        <v>18</v>
      </c>
      <c r="F191" s="20">
        <f t="shared" ref="F191:L191" si="73">ROUND(F84*105%,2)</f>
        <v>45.19</v>
      </c>
      <c r="G191" s="20">
        <f t="shared" si="73"/>
        <v>47.46</v>
      </c>
      <c r="H191" s="20">
        <f t="shared" si="73"/>
        <v>49.83</v>
      </c>
      <c r="I191" s="20">
        <f t="shared" si="73"/>
        <v>52.32</v>
      </c>
      <c r="J191" s="20">
        <f t="shared" si="73"/>
        <v>54.94</v>
      </c>
      <c r="K191" s="20">
        <f t="shared" si="73"/>
        <v>56.31</v>
      </c>
      <c r="L191" s="20">
        <f t="shared" si="73"/>
        <v>57.72</v>
      </c>
    </row>
    <row r="192" spans="3:12" ht="19.5" customHeight="1" x14ac:dyDescent="0.35">
      <c r="C192" s="26"/>
      <c r="D192" s="31" t="str">
        <f>D191</f>
        <v>RG103</v>
      </c>
      <c r="E192" s="28"/>
      <c r="F192" s="20">
        <f t="shared" ref="F192:L192" si="74">ROUND(F85*105%,2)</f>
        <v>94006.38</v>
      </c>
      <c r="G192" s="20">
        <f t="shared" si="74"/>
        <v>98706.71</v>
      </c>
      <c r="H192" s="20">
        <f t="shared" si="74"/>
        <v>103642.04</v>
      </c>
      <c r="I192" s="20">
        <f t="shared" si="74"/>
        <v>108824.14</v>
      </c>
      <c r="J192" s="20">
        <f t="shared" si="74"/>
        <v>114265.35</v>
      </c>
      <c r="K192" s="20">
        <f t="shared" si="74"/>
        <v>117121.98</v>
      </c>
      <c r="L192" s="20">
        <f t="shared" si="74"/>
        <v>120050.03</v>
      </c>
    </row>
    <row r="193" spans="3:12" ht="19.5" customHeight="1" x14ac:dyDescent="0.35">
      <c r="C193" s="26" t="s">
        <v>56</v>
      </c>
      <c r="D193" s="27" t="s">
        <v>95</v>
      </c>
      <c r="E193" s="28" t="s">
        <v>101</v>
      </c>
      <c r="F193" s="20">
        <f t="shared" ref="F193:L193" si="75">ROUND(F86*105%,2)</f>
        <v>32.880000000000003</v>
      </c>
      <c r="G193" s="20">
        <f t="shared" si="75"/>
        <v>34.51</v>
      </c>
      <c r="H193" s="20">
        <f t="shared" si="75"/>
        <v>36.24</v>
      </c>
      <c r="I193" s="20">
        <f t="shared" si="75"/>
        <v>38.049999999999997</v>
      </c>
      <c r="J193" s="20">
        <f t="shared" si="75"/>
        <v>39.950000000000003</v>
      </c>
      <c r="K193" s="20">
        <f t="shared" si="75"/>
        <v>40.950000000000003</v>
      </c>
      <c r="L193" s="20">
        <f t="shared" si="75"/>
        <v>41.98</v>
      </c>
    </row>
    <row r="194" spans="3:12" ht="19.5" customHeight="1" x14ac:dyDescent="0.35">
      <c r="C194" s="26"/>
      <c r="D194" s="31" t="str">
        <f>D193</f>
        <v>RO071</v>
      </c>
      <c r="E194" s="28"/>
      <c r="F194" s="20">
        <f t="shared" ref="F194:L194" si="76">ROUND(F87*105%,2)</f>
        <v>68381.039999999994</v>
      </c>
      <c r="G194" s="20">
        <f t="shared" si="76"/>
        <v>71788.08</v>
      </c>
      <c r="H194" s="20">
        <f t="shared" si="76"/>
        <v>75369.84</v>
      </c>
      <c r="I194" s="20">
        <f t="shared" si="76"/>
        <v>79148.160000000003</v>
      </c>
      <c r="J194" s="20">
        <f t="shared" si="76"/>
        <v>83101.2</v>
      </c>
      <c r="K194" s="20">
        <f t="shared" si="76"/>
        <v>85176</v>
      </c>
      <c r="L194" s="20">
        <f t="shared" si="76"/>
        <v>87311.95</v>
      </c>
    </row>
    <row r="195" spans="3:12" ht="19.5" customHeight="1" x14ac:dyDescent="0.35">
      <c r="C195" s="26" t="s">
        <v>57</v>
      </c>
      <c r="D195" s="27" t="s">
        <v>96</v>
      </c>
      <c r="E195" s="28" t="s">
        <v>18</v>
      </c>
      <c r="F195" s="20">
        <f t="shared" ref="F195:L195" si="77">ROUND(F88*105%,2)</f>
        <v>33.53</v>
      </c>
      <c r="G195" s="20">
        <f t="shared" si="77"/>
        <v>35.21</v>
      </c>
      <c r="H195" s="20">
        <f t="shared" si="77"/>
        <v>36.97</v>
      </c>
      <c r="I195" s="20">
        <f t="shared" si="77"/>
        <v>38.82</v>
      </c>
      <c r="J195" s="20">
        <f t="shared" si="77"/>
        <v>40.76</v>
      </c>
      <c r="K195" s="20">
        <f t="shared" si="77"/>
        <v>41.78</v>
      </c>
      <c r="L195" s="20">
        <f t="shared" si="77"/>
        <v>42.82</v>
      </c>
    </row>
    <row r="196" spans="3:12" ht="19.5" customHeight="1" x14ac:dyDescent="0.35">
      <c r="C196" s="26"/>
      <c r="D196" s="31" t="str">
        <f>D195</f>
        <v>RG073</v>
      </c>
      <c r="E196" s="28"/>
      <c r="F196" s="20">
        <f t="shared" ref="F196:L196" si="78">ROUND(F89*105%,2)</f>
        <v>69745.490000000005</v>
      </c>
      <c r="G196" s="20">
        <f t="shared" si="78"/>
        <v>73232.759999999995</v>
      </c>
      <c r="H196" s="20">
        <f t="shared" si="78"/>
        <v>76894.399999999994</v>
      </c>
      <c r="I196" s="20">
        <f t="shared" si="78"/>
        <v>80739.13</v>
      </c>
      <c r="J196" s="20">
        <f t="shared" si="78"/>
        <v>84776.08</v>
      </c>
      <c r="K196" s="20">
        <f t="shared" si="78"/>
        <v>86895.48</v>
      </c>
      <c r="L196" s="20">
        <f t="shared" si="78"/>
        <v>89067.87</v>
      </c>
    </row>
    <row r="197" spans="3:12" ht="19.5" customHeight="1" x14ac:dyDescent="0.35">
      <c r="C197" s="26" t="s">
        <v>58</v>
      </c>
      <c r="D197" s="27" t="s">
        <v>75</v>
      </c>
      <c r="E197" s="28" t="s">
        <v>101</v>
      </c>
      <c r="F197" s="20">
        <f t="shared" ref="F197:L197" si="79">ROUND(F90*105%,2)</f>
        <v>37.04</v>
      </c>
      <c r="G197" s="20">
        <f t="shared" si="79"/>
        <v>38.89</v>
      </c>
      <c r="H197" s="20">
        <f t="shared" si="79"/>
        <v>40.83</v>
      </c>
      <c r="I197" s="20">
        <f t="shared" si="79"/>
        <v>42.88</v>
      </c>
      <c r="J197" s="20">
        <f t="shared" si="79"/>
        <v>45.02</v>
      </c>
      <c r="K197" s="20">
        <f t="shared" si="79"/>
        <v>46.15</v>
      </c>
      <c r="L197" s="20">
        <f t="shared" si="79"/>
        <v>47.3</v>
      </c>
    </row>
    <row r="198" spans="3:12" ht="19.5" customHeight="1" x14ac:dyDescent="0.35">
      <c r="C198" s="26"/>
      <c r="D198" s="31" t="str">
        <f>D197</f>
        <v>RO083</v>
      </c>
      <c r="E198" s="28"/>
      <c r="F198" s="20">
        <f t="shared" ref="F198:L198" si="80">ROUND(F91*105%,2)</f>
        <v>77051.520000000004</v>
      </c>
      <c r="G198" s="20">
        <f t="shared" si="80"/>
        <v>80895.360000000001</v>
      </c>
      <c r="H198" s="20">
        <f t="shared" si="80"/>
        <v>84935.76</v>
      </c>
      <c r="I198" s="20">
        <f t="shared" si="80"/>
        <v>89194.559999999998</v>
      </c>
      <c r="J198" s="20">
        <f t="shared" si="80"/>
        <v>93649.919999999998</v>
      </c>
      <c r="K198" s="20">
        <f t="shared" si="80"/>
        <v>95986.8</v>
      </c>
      <c r="L198" s="20">
        <f t="shared" si="80"/>
        <v>98387.02</v>
      </c>
    </row>
    <row r="199" spans="3:12" ht="19.5" customHeight="1" x14ac:dyDescent="0.35">
      <c r="C199" s="26" t="s">
        <v>59</v>
      </c>
      <c r="D199" s="27" t="s">
        <v>80</v>
      </c>
      <c r="E199" s="28" t="s">
        <v>18</v>
      </c>
      <c r="F199" s="20">
        <f t="shared" ref="F199:L199" si="81">ROUND(F92*105%,2)</f>
        <v>43</v>
      </c>
      <c r="G199" s="20">
        <f t="shared" si="81"/>
        <v>45.15</v>
      </c>
      <c r="H199" s="20">
        <f t="shared" si="81"/>
        <v>47.41</v>
      </c>
      <c r="I199" s="20">
        <f t="shared" si="81"/>
        <v>49.78</v>
      </c>
      <c r="J199" s="20">
        <f t="shared" si="81"/>
        <v>52.27</v>
      </c>
      <c r="K199" s="20">
        <f t="shared" si="81"/>
        <v>53.57</v>
      </c>
      <c r="L199" s="20">
        <f t="shared" si="81"/>
        <v>54.92</v>
      </c>
    </row>
    <row r="200" spans="3:12" ht="19.5" customHeight="1" x14ac:dyDescent="0.35">
      <c r="C200" s="26"/>
      <c r="D200" s="31" t="str">
        <f>D199</f>
        <v>RG098</v>
      </c>
      <c r="E200" s="28"/>
      <c r="F200" s="20">
        <f t="shared" ref="F200:L200" si="82">ROUND(F93*105%,2)</f>
        <v>89443.85</v>
      </c>
      <c r="G200" s="20">
        <f t="shared" si="82"/>
        <v>93916.04</v>
      </c>
      <c r="H200" s="20">
        <f t="shared" si="82"/>
        <v>98611.85</v>
      </c>
      <c r="I200" s="20">
        <f t="shared" si="82"/>
        <v>103542.43</v>
      </c>
      <c r="J200" s="20">
        <f t="shared" si="82"/>
        <v>108719.56</v>
      </c>
      <c r="K200" s="20">
        <f t="shared" si="82"/>
        <v>111437.55</v>
      </c>
      <c r="L200" s="20">
        <f t="shared" si="82"/>
        <v>114223.49</v>
      </c>
    </row>
    <row r="201" spans="3:12" ht="19.5" customHeight="1" x14ac:dyDescent="0.35">
      <c r="C201" s="26" t="s">
        <v>103</v>
      </c>
      <c r="D201" s="27" t="s">
        <v>110</v>
      </c>
      <c r="E201" s="28" t="s">
        <v>101</v>
      </c>
      <c r="F201" s="20">
        <f t="shared" ref="F201:L201" si="83">ROUND(F94*105%,2)</f>
        <v>35.6</v>
      </c>
      <c r="G201" s="20">
        <f t="shared" si="83"/>
        <v>37.369999999999997</v>
      </c>
      <c r="H201" s="20">
        <f t="shared" si="83"/>
        <v>39.24</v>
      </c>
      <c r="I201" s="20">
        <f t="shared" si="83"/>
        <v>41.2</v>
      </c>
      <c r="J201" s="20">
        <f t="shared" si="83"/>
        <v>43.26</v>
      </c>
      <c r="K201" s="20">
        <f t="shared" si="83"/>
        <v>44.35</v>
      </c>
      <c r="L201" s="20">
        <f t="shared" si="83"/>
        <v>45.47</v>
      </c>
    </row>
    <row r="202" spans="3:12" ht="19.5" customHeight="1" x14ac:dyDescent="0.35">
      <c r="C202" s="26"/>
      <c r="D202" s="31" t="str">
        <f>D201</f>
        <v>RO079</v>
      </c>
      <c r="E202" s="28"/>
      <c r="F202" s="20">
        <f t="shared" ref="F202:L202" si="84">ROUND(F95*105%,2)</f>
        <v>74037.600000000006</v>
      </c>
      <c r="G202" s="20">
        <f t="shared" si="84"/>
        <v>77728.56</v>
      </c>
      <c r="H202" s="20">
        <f t="shared" si="84"/>
        <v>81616.08</v>
      </c>
      <c r="I202" s="20">
        <f t="shared" si="84"/>
        <v>85700.160000000003</v>
      </c>
      <c r="J202" s="20">
        <f t="shared" si="84"/>
        <v>89980.800000000003</v>
      </c>
      <c r="K202" s="20">
        <f t="shared" si="84"/>
        <v>92252.160000000003</v>
      </c>
      <c r="L202" s="20">
        <f t="shared" si="84"/>
        <v>94558.46</v>
      </c>
    </row>
    <row r="203" spans="3:12" ht="19.5" customHeight="1" x14ac:dyDescent="0.35">
      <c r="C203" s="26" t="s">
        <v>60</v>
      </c>
      <c r="D203" s="27" t="s">
        <v>97</v>
      </c>
      <c r="E203" s="28" t="s">
        <v>18</v>
      </c>
      <c r="F203" s="20">
        <f t="shared" ref="F203:L203" si="85">ROUND(F96*105%,2)</f>
        <v>31.28</v>
      </c>
      <c r="G203" s="20">
        <f t="shared" si="85"/>
        <v>32.840000000000003</v>
      </c>
      <c r="H203" s="20">
        <f t="shared" si="85"/>
        <v>34.479999999999997</v>
      </c>
      <c r="I203" s="20">
        <f t="shared" si="85"/>
        <v>36.200000000000003</v>
      </c>
      <c r="J203" s="20">
        <f t="shared" si="85"/>
        <v>38.020000000000003</v>
      </c>
      <c r="K203" s="20">
        <f t="shared" si="85"/>
        <v>38.97</v>
      </c>
      <c r="L203" s="20">
        <f t="shared" si="85"/>
        <v>39.94</v>
      </c>
    </row>
    <row r="204" spans="3:12" ht="19.5" customHeight="1" x14ac:dyDescent="0.35">
      <c r="C204" s="26"/>
      <c r="D204" s="31" t="str">
        <f>D203</f>
        <v>RG066</v>
      </c>
      <c r="E204" s="28"/>
      <c r="F204" s="20">
        <f t="shared" ref="F204:L204" si="86">ROUND(F97*105%,2)</f>
        <v>65052.88</v>
      </c>
      <c r="G204" s="20">
        <f t="shared" si="86"/>
        <v>68305.52</v>
      </c>
      <c r="H204" s="20">
        <f t="shared" si="86"/>
        <v>71720.81</v>
      </c>
      <c r="I204" s="20">
        <f t="shared" si="86"/>
        <v>75306.84</v>
      </c>
      <c r="J204" s="20">
        <f t="shared" si="86"/>
        <v>79072.179999999993</v>
      </c>
      <c r="K204" s="20">
        <f t="shared" si="86"/>
        <v>81048.990000000005</v>
      </c>
      <c r="L204" s="20">
        <f t="shared" si="86"/>
        <v>83074.990000000005</v>
      </c>
    </row>
    <row r="205" spans="3:12" ht="19.5" customHeight="1" x14ac:dyDescent="0.35">
      <c r="C205" s="26" t="s">
        <v>61</v>
      </c>
      <c r="D205" s="27" t="s">
        <v>98</v>
      </c>
      <c r="E205" s="28" t="s">
        <v>101</v>
      </c>
      <c r="F205" s="20">
        <f t="shared" ref="F205:L205" si="87">ROUND(F98*105%,2)</f>
        <v>32.549999999999997</v>
      </c>
      <c r="G205" s="20">
        <f t="shared" si="87"/>
        <v>34.18</v>
      </c>
      <c r="H205" s="20">
        <f t="shared" si="87"/>
        <v>35.880000000000003</v>
      </c>
      <c r="I205" s="20">
        <f t="shared" si="87"/>
        <v>37.67</v>
      </c>
      <c r="J205" s="20">
        <f t="shared" si="87"/>
        <v>39.56</v>
      </c>
      <c r="K205" s="20">
        <f t="shared" si="87"/>
        <v>40.549999999999997</v>
      </c>
      <c r="L205" s="20">
        <f t="shared" si="87"/>
        <v>41.57</v>
      </c>
    </row>
    <row r="206" spans="3:12" ht="19.5" customHeight="1" x14ac:dyDescent="0.35">
      <c r="C206" s="26"/>
      <c r="D206" s="31" t="str">
        <f>D205</f>
        <v>RO070</v>
      </c>
      <c r="E206" s="28"/>
      <c r="F206" s="20">
        <f t="shared" ref="F206:L206" si="88">ROUND(F99*105%,2)</f>
        <v>67704</v>
      </c>
      <c r="G206" s="20">
        <f t="shared" si="88"/>
        <v>71089.2</v>
      </c>
      <c r="H206" s="20">
        <f t="shared" si="88"/>
        <v>74627.28</v>
      </c>
      <c r="I206" s="20">
        <f t="shared" si="88"/>
        <v>78361.919999999998</v>
      </c>
      <c r="J206" s="20">
        <f t="shared" si="88"/>
        <v>82293.119999999995</v>
      </c>
      <c r="K206" s="20">
        <f t="shared" si="88"/>
        <v>84346.08</v>
      </c>
      <c r="L206" s="20">
        <f t="shared" si="88"/>
        <v>86464.56</v>
      </c>
    </row>
    <row r="207" spans="3:12" ht="19.5" customHeight="1" x14ac:dyDescent="0.35">
      <c r="C207" s="26" t="s">
        <v>62</v>
      </c>
      <c r="D207" s="27" t="s">
        <v>99</v>
      </c>
      <c r="E207" s="28" t="s">
        <v>18</v>
      </c>
      <c r="F207" s="20">
        <f t="shared" ref="F207:L207" si="89">ROUND(F100*105%,2)</f>
        <v>33.200000000000003</v>
      </c>
      <c r="G207" s="20">
        <f t="shared" si="89"/>
        <v>34.86</v>
      </c>
      <c r="H207" s="20">
        <f t="shared" si="89"/>
        <v>36.6</v>
      </c>
      <c r="I207" s="20">
        <f t="shared" si="89"/>
        <v>38.43</v>
      </c>
      <c r="J207" s="20">
        <f t="shared" si="89"/>
        <v>40.35</v>
      </c>
      <c r="K207" s="20">
        <f t="shared" si="89"/>
        <v>41.36</v>
      </c>
      <c r="L207" s="20">
        <f t="shared" si="89"/>
        <v>42.39</v>
      </c>
    </row>
    <row r="208" spans="3:12" ht="19.5" customHeight="1" x14ac:dyDescent="0.35">
      <c r="C208" s="26"/>
      <c r="D208" s="31" t="str">
        <f>D207</f>
        <v>RG072</v>
      </c>
      <c r="E208" s="28"/>
      <c r="F208" s="20">
        <f t="shared" ref="F208:L208" si="90">ROUND(F101*105%,2)</f>
        <v>69054.95</v>
      </c>
      <c r="G208" s="20">
        <f t="shared" si="90"/>
        <v>72507.69</v>
      </c>
      <c r="H208" s="20">
        <f t="shared" si="90"/>
        <v>76133.070000000007</v>
      </c>
      <c r="I208" s="20">
        <f t="shared" si="90"/>
        <v>79939.73</v>
      </c>
      <c r="J208" s="20">
        <f t="shared" si="90"/>
        <v>83936.71</v>
      </c>
      <c r="K208" s="20">
        <f t="shared" si="90"/>
        <v>86035.13</v>
      </c>
      <c r="L208" s="20">
        <f t="shared" si="90"/>
        <v>88186.01</v>
      </c>
    </row>
    <row r="209" spans="3:16" ht="19.5" customHeight="1" x14ac:dyDescent="0.35">
      <c r="C209" s="26" t="s">
        <v>63</v>
      </c>
      <c r="D209" s="27" t="s">
        <v>85</v>
      </c>
      <c r="E209" s="28" t="s">
        <v>18</v>
      </c>
      <c r="F209" s="20">
        <f t="shared" ref="F209:L209" si="91">ROUND(F102*105%,2)</f>
        <v>38.93</v>
      </c>
      <c r="G209" s="20">
        <f t="shared" si="91"/>
        <v>40.880000000000003</v>
      </c>
      <c r="H209" s="20">
        <f t="shared" si="91"/>
        <v>42.92</v>
      </c>
      <c r="I209" s="20">
        <f t="shared" si="91"/>
        <v>45.07</v>
      </c>
      <c r="J209" s="20">
        <f t="shared" si="91"/>
        <v>47.32</v>
      </c>
      <c r="K209" s="20">
        <f t="shared" si="91"/>
        <v>48.5</v>
      </c>
      <c r="L209" s="20">
        <f t="shared" si="91"/>
        <v>49.72</v>
      </c>
    </row>
    <row r="210" spans="3:16" ht="19.5" customHeight="1" x14ac:dyDescent="0.35">
      <c r="C210" s="26"/>
      <c r="D210" s="31" t="str">
        <f>D209</f>
        <v>RG088</v>
      </c>
      <c r="E210" s="28"/>
      <c r="F210" s="20">
        <f t="shared" ref="F210:L210" si="92">ROUND(F103*105%,2)</f>
        <v>80972.350000000006</v>
      </c>
      <c r="G210" s="20">
        <f t="shared" si="92"/>
        <v>85020.97</v>
      </c>
      <c r="H210" s="20">
        <f t="shared" si="92"/>
        <v>89272.02</v>
      </c>
      <c r="I210" s="20">
        <f t="shared" si="92"/>
        <v>93735.62</v>
      </c>
      <c r="J210" s="20">
        <f t="shared" si="92"/>
        <v>98422.399999999994</v>
      </c>
      <c r="K210" s="20">
        <f t="shared" si="92"/>
        <v>100882.96</v>
      </c>
      <c r="L210" s="20">
        <f t="shared" si="92"/>
        <v>103405.85</v>
      </c>
    </row>
    <row r="211" spans="3:16" ht="19.5" customHeight="1" x14ac:dyDescent="0.35">
      <c r="C211" s="26" t="s">
        <v>64</v>
      </c>
      <c r="D211" s="27" t="s">
        <v>100</v>
      </c>
      <c r="E211" s="28" t="s">
        <v>18</v>
      </c>
      <c r="F211" s="20">
        <f t="shared" ref="F211:L211" si="93">ROUND(F104*105%,2)</f>
        <v>48.46</v>
      </c>
      <c r="G211" s="20">
        <f t="shared" si="93"/>
        <v>50.88</v>
      </c>
      <c r="H211" s="20">
        <f t="shared" si="93"/>
        <v>53.42</v>
      </c>
      <c r="I211" s="20">
        <f t="shared" si="93"/>
        <v>56.09</v>
      </c>
      <c r="J211" s="20">
        <f t="shared" si="93"/>
        <v>58.89</v>
      </c>
      <c r="K211" s="20">
        <f t="shared" si="93"/>
        <v>60.38</v>
      </c>
      <c r="L211" s="20">
        <f t="shared" si="93"/>
        <v>61.89</v>
      </c>
    </row>
    <row r="212" spans="3:16" ht="19.5" customHeight="1" x14ac:dyDescent="0.35">
      <c r="C212" s="26"/>
      <c r="D212" s="31" t="str">
        <f>D211</f>
        <v>RG110</v>
      </c>
      <c r="E212" s="28"/>
      <c r="F212" s="20">
        <f t="shared" ref="F212:L212" si="94">ROUND(F105*105%,2)</f>
        <v>100787.57</v>
      </c>
      <c r="G212" s="20">
        <f t="shared" si="94"/>
        <v>105826.96</v>
      </c>
      <c r="H212" s="20">
        <f t="shared" si="94"/>
        <v>111118.3</v>
      </c>
      <c r="I212" s="20">
        <f t="shared" si="94"/>
        <v>116674.22</v>
      </c>
      <c r="J212" s="20">
        <f t="shared" si="94"/>
        <v>122507.92</v>
      </c>
      <c r="K212" s="20">
        <f t="shared" si="94"/>
        <v>125570.62</v>
      </c>
      <c r="L212" s="20">
        <f t="shared" si="94"/>
        <v>128709.89</v>
      </c>
    </row>
    <row r="213" spans="3:16" ht="19.5" customHeight="1" x14ac:dyDescent="0.35">
      <c r="C213" s="26" t="s">
        <v>65</v>
      </c>
      <c r="D213" s="27" t="s">
        <v>87</v>
      </c>
      <c r="E213" s="28" t="s">
        <v>18</v>
      </c>
      <c r="F213" s="20">
        <f t="shared" ref="F213:L213" si="95">ROUND(F106*105%,2)</f>
        <v>45.19</v>
      </c>
      <c r="G213" s="20">
        <f t="shared" si="95"/>
        <v>47.46</v>
      </c>
      <c r="H213" s="20">
        <f t="shared" si="95"/>
        <v>49.83</v>
      </c>
      <c r="I213" s="20">
        <f t="shared" si="95"/>
        <v>52.32</v>
      </c>
      <c r="J213" s="20">
        <f t="shared" si="95"/>
        <v>54.94</v>
      </c>
      <c r="K213" s="20">
        <f t="shared" si="95"/>
        <v>56.31</v>
      </c>
      <c r="L213" s="20">
        <f t="shared" si="95"/>
        <v>57.72</v>
      </c>
    </row>
    <row r="214" spans="3:16" ht="19.5" customHeight="1" x14ac:dyDescent="0.35">
      <c r="C214" s="26"/>
      <c r="D214" s="31" t="str">
        <f>D213</f>
        <v>RG103</v>
      </c>
      <c r="E214" s="28"/>
      <c r="F214" s="20">
        <f t="shared" ref="F214:L214" si="96">ROUND(F107*105%,2)</f>
        <v>94006.38</v>
      </c>
      <c r="G214" s="20">
        <f t="shared" si="96"/>
        <v>98706.71</v>
      </c>
      <c r="H214" s="20">
        <f t="shared" si="96"/>
        <v>103642.04</v>
      </c>
      <c r="I214" s="20">
        <f t="shared" si="96"/>
        <v>108824.14</v>
      </c>
      <c r="J214" s="20">
        <f t="shared" si="96"/>
        <v>114265.35</v>
      </c>
      <c r="K214" s="20">
        <f t="shared" si="96"/>
        <v>117121.98</v>
      </c>
      <c r="L214" s="20">
        <f t="shared" si="96"/>
        <v>120050.03</v>
      </c>
    </row>
    <row r="215" spans="3:16" ht="19.5" customHeight="1" x14ac:dyDescent="0.35">
      <c r="C215" s="26" t="s">
        <v>112</v>
      </c>
      <c r="D215" s="27" t="s">
        <v>82</v>
      </c>
      <c r="E215" s="28" t="s">
        <v>18</v>
      </c>
      <c r="F215" s="20">
        <f>ROUND(F108*105%,2)</f>
        <v>36.31</v>
      </c>
      <c r="G215" s="20">
        <f t="shared" ref="G215:L215" si="97">ROUND(G108*105%,2)</f>
        <v>38.130000000000003</v>
      </c>
      <c r="H215" s="20">
        <f t="shared" si="97"/>
        <v>40.04</v>
      </c>
      <c r="I215" s="20">
        <f t="shared" si="97"/>
        <v>42.03</v>
      </c>
      <c r="J215" s="20">
        <f t="shared" si="97"/>
        <v>44.13</v>
      </c>
      <c r="K215" s="20">
        <f t="shared" si="97"/>
        <v>45.23</v>
      </c>
      <c r="L215" s="20">
        <f t="shared" si="97"/>
        <v>46.37</v>
      </c>
    </row>
    <row r="216" spans="3:16" ht="19.5" customHeight="1" x14ac:dyDescent="0.35">
      <c r="C216" s="30"/>
      <c r="D216" s="29" t="str">
        <f>D215</f>
        <v>RG081</v>
      </c>
      <c r="E216" s="28"/>
      <c r="F216" s="20">
        <f t="shared" ref="F216:L216" si="98">ROUND(F109*105%,2)</f>
        <v>75524.37</v>
      </c>
      <c r="G216" s="20">
        <f t="shared" si="98"/>
        <v>79300.59</v>
      </c>
      <c r="H216" s="20">
        <f t="shared" si="98"/>
        <v>83265.62</v>
      </c>
      <c r="I216" s="20">
        <f t="shared" si="98"/>
        <v>87428.9</v>
      </c>
      <c r="J216" s="20">
        <f t="shared" si="98"/>
        <v>91800.35</v>
      </c>
      <c r="K216" s="20">
        <f t="shared" si="98"/>
        <v>94095.360000000001</v>
      </c>
      <c r="L216" s="20">
        <f t="shared" si="98"/>
        <v>96447.62</v>
      </c>
    </row>
    <row r="217" spans="3:16" ht="18" customHeight="1" x14ac:dyDescent="0.35">
      <c r="C217" s="17"/>
      <c r="D217" s="32"/>
      <c r="E217" s="22"/>
      <c r="F217" s="15"/>
      <c r="G217" s="16"/>
      <c r="H217" s="16"/>
      <c r="I217" s="16"/>
      <c r="J217" s="16"/>
      <c r="K217" s="15"/>
      <c r="L217" s="16"/>
      <c r="O217" s="36"/>
      <c r="P217" s="37"/>
    </row>
    <row r="218" spans="3:16" ht="18" customHeight="1" x14ac:dyDescent="0.35">
      <c r="C218" s="17"/>
      <c r="D218" s="32"/>
      <c r="E218" s="22"/>
      <c r="F218" s="15"/>
      <c r="G218" s="16"/>
      <c r="H218" s="16"/>
      <c r="I218" s="16"/>
      <c r="J218" s="16"/>
      <c r="K218" s="16"/>
      <c r="L218" s="16"/>
      <c r="O218" s="36"/>
      <c r="P218" s="37"/>
    </row>
    <row r="219" spans="3:16" ht="18" customHeight="1" x14ac:dyDescent="0.35">
      <c r="C219" s="38" t="s">
        <v>118</v>
      </c>
      <c r="D219" s="39"/>
      <c r="E219" s="39"/>
      <c r="F219" s="39"/>
      <c r="G219" s="39"/>
      <c r="H219" s="39"/>
      <c r="I219" s="39"/>
      <c r="J219" s="39"/>
      <c r="K219" s="39"/>
      <c r="L219" s="39"/>
      <c r="O219" s="36"/>
      <c r="P219" s="37"/>
    </row>
    <row r="220" spans="3:16" ht="42" x14ac:dyDescent="0.35">
      <c r="C220" s="33"/>
      <c r="D220" s="24"/>
      <c r="E220" s="24"/>
      <c r="F220" s="34" t="s">
        <v>115</v>
      </c>
      <c r="G220" s="34" t="s">
        <v>115</v>
      </c>
      <c r="H220" s="34" t="s">
        <v>115</v>
      </c>
      <c r="I220" s="34" t="s">
        <v>115</v>
      </c>
      <c r="J220" s="34" t="s">
        <v>115</v>
      </c>
      <c r="K220" s="34" t="s">
        <v>115</v>
      </c>
      <c r="L220" s="34" t="s">
        <v>115</v>
      </c>
      <c r="O220" s="36"/>
      <c r="P220" s="37"/>
    </row>
    <row r="221" spans="3:16" hidden="1" x14ac:dyDescent="0.35">
      <c r="C221" s="33"/>
      <c r="D221" s="24"/>
      <c r="E221" s="24"/>
      <c r="F221" s="34">
        <v>1</v>
      </c>
      <c r="G221" s="34">
        <v>2</v>
      </c>
      <c r="H221" s="34">
        <v>3</v>
      </c>
      <c r="I221" s="34">
        <v>4</v>
      </c>
      <c r="J221" s="34">
        <v>5</v>
      </c>
      <c r="K221" s="34">
        <v>6</v>
      </c>
      <c r="L221" s="34">
        <v>7</v>
      </c>
      <c r="O221" s="36"/>
      <c r="P221" s="37"/>
    </row>
    <row r="222" spans="3:16" ht="18" customHeight="1" x14ac:dyDescent="0.35">
      <c r="C222" s="25" t="s">
        <v>3</v>
      </c>
      <c r="D222" s="25" t="s">
        <v>4</v>
      </c>
      <c r="E222" s="25" t="s">
        <v>5</v>
      </c>
      <c r="F222" s="25" t="s">
        <v>6</v>
      </c>
      <c r="G222" s="25" t="s">
        <v>19</v>
      </c>
      <c r="H222" s="25" t="s">
        <v>20</v>
      </c>
      <c r="I222" s="25" t="s">
        <v>21</v>
      </c>
      <c r="J222" s="25" t="s">
        <v>22</v>
      </c>
      <c r="K222" s="25" t="s">
        <v>23</v>
      </c>
      <c r="L222" s="25" t="s">
        <v>24</v>
      </c>
      <c r="O222" s="36"/>
      <c r="P222" s="37"/>
    </row>
    <row r="223" spans="3:16" ht="18" customHeight="1" x14ac:dyDescent="0.35">
      <c r="C223" s="26" t="s">
        <v>25</v>
      </c>
      <c r="D223" s="27" t="s">
        <v>66</v>
      </c>
      <c r="E223" s="28" t="s">
        <v>101</v>
      </c>
      <c r="F223" s="20">
        <f>ROUND(F117*104%,2)</f>
        <v>25.86</v>
      </c>
      <c r="G223" s="20">
        <f t="shared" ref="G223:L223" si="99">ROUND(G117*104%,2)</f>
        <v>27.16</v>
      </c>
      <c r="H223" s="20">
        <f t="shared" si="99"/>
        <v>28.53</v>
      </c>
      <c r="I223" s="20">
        <f t="shared" si="99"/>
        <v>29.95</v>
      </c>
      <c r="J223" s="20">
        <f t="shared" si="99"/>
        <v>31.45</v>
      </c>
      <c r="K223" s="20">
        <f t="shared" si="99"/>
        <v>32.24</v>
      </c>
      <c r="L223" s="20">
        <f t="shared" si="99"/>
        <v>33.04</v>
      </c>
    </row>
    <row r="224" spans="3:16" ht="18" customHeight="1" x14ac:dyDescent="0.35">
      <c r="C224" s="26"/>
      <c r="D224" s="31" t="str">
        <f>D223</f>
        <v>RO043</v>
      </c>
      <c r="E224" s="28"/>
      <c r="F224" s="20">
        <f>ROUND(F118*104%,2)</f>
        <v>53808.52</v>
      </c>
      <c r="G224" s="20">
        <f t="shared" ref="G224:L224" si="100">ROUND(G118*104%,2)</f>
        <v>56511.44</v>
      </c>
      <c r="H224" s="20">
        <f t="shared" si="100"/>
        <v>59327.92</v>
      </c>
      <c r="I224" s="20">
        <f t="shared" si="100"/>
        <v>62303.4</v>
      </c>
      <c r="J224" s="20">
        <f t="shared" si="100"/>
        <v>65415.17</v>
      </c>
      <c r="K224" s="20">
        <f t="shared" si="100"/>
        <v>67050.55</v>
      </c>
      <c r="L224" s="20">
        <f t="shared" si="100"/>
        <v>68726.81</v>
      </c>
    </row>
    <row r="225" spans="3:12" ht="18" customHeight="1" x14ac:dyDescent="0.35">
      <c r="C225" s="26" t="s">
        <v>26</v>
      </c>
      <c r="D225" s="27" t="s">
        <v>67</v>
      </c>
      <c r="E225" s="28" t="s">
        <v>101</v>
      </c>
      <c r="F225" s="20">
        <f t="shared" ref="F225:L225" si="101">ROUND(F119*104%,2)</f>
        <v>28.3</v>
      </c>
      <c r="G225" s="20">
        <f t="shared" si="101"/>
        <v>29.71</v>
      </c>
      <c r="H225" s="20">
        <f t="shared" si="101"/>
        <v>31.2</v>
      </c>
      <c r="I225" s="20">
        <f t="shared" si="101"/>
        <v>32.76</v>
      </c>
      <c r="J225" s="20">
        <f t="shared" si="101"/>
        <v>34.4</v>
      </c>
      <c r="K225" s="20">
        <f t="shared" si="101"/>
        <v>35.25</v>
      </c>
      <c r="L225" s="20">
        <f t="shared" si="101"/>
        <v>36.130000000000003</v>
      </c>
    </row>
    <row r="226" spans="3:12" ht="18" customHeight="1" x14ac:dyDescent="0.35">
      <c r="C226" s="26"/>
      <c r="D226" s="31" t="str">
        <f>D225</f>
        <v>RO052</v>
      </c>
      <c r="E226" s="28"/>
      <c r="F226" s="20">
        <f t="shared" ref="F226:L226" si="102">ROUND(F120*104%,2)</f>
        <v>58850.94</v>
      </c>
      <c r="G226" s="20">
        <f t="shared" si="102"/>
        <v>61803.71</v>
      </c>
      <c r="H226" s="20">
        <f t="shared" si="102"/>
        <v>64892.76</v>
      </c>
      <c r="I226" s="20">
        <f t="shared" si="102"/>
        <v>68140.800000000003</v>
      </c>
      <c r="J226" s="20">
        <f t="shared" si="102"/>
        <v>71547.839999999997</v>
      </c>
      <c r="K226" s="20">
        <f t="shared" si="102"/>
        <v>73319.5</v>
      </c>
      <c r="L226" s="20">
        <f t="shared" si="102"/>
        <v>75159.3</v>
      </c>
    </row>
    <row r="227" spans="3:12" ht="18" customHeight="1" x14ac:dyDescent="0.35">
      <c r="C227" s="26" t="s">
        <v>27</v>
      </c>
      <c r="D227" s="27" t="s">
        <v>68</v>
      </c>
      <c r="E227" s="28" t="s">
        <v>18</v>
      </c>
      <c r="F227" s="20">
        <f t="shared" ref="F227:L227" si="103">ROUND(F121*104%,2)</f>
        <v>48.43</v>
      </c>
      <c r="G227" s="20">
        <f t="shared" si="103"/>
        <v>50.85</v>
      </c>
      <c r="H227" s="20">
        <f t="shared" si="103"/>
        <v>53.38</v>
      </c>
      <c r="I227" s="20">
        <f t="shared" si="103"/>
        <v>56.07</v>
      </c>
      <c r="J227" s="20">
        <f t="shared" si="103"/>
        <v>58.86</v>
      </c>
      <c r="K227" s="20">
        <f t="shared" si="103"/>
        <v>60.33</v>
      </c>
      <c r="L227" s="20">
        <f t="shared" si="103"/>
        <v>61.84</v>
      </c>
    </row>
    <row r="228" spans="3:12" ht="18" customHeight="1" x14ac:dyDescent="0.35">
      <c r="C228" s="26"/>
      <c r="D228" s="31" t="str">
        <f>D227</f>
        <v>RG106</v>
      </c>
      <c r="E228" s="28"/>
      <c r="F228" s="20">
        <f t="shared" ref="F228:L228" si="104">ROUND(F122*104%,2)</f>
        <v>100729.08</v>
      </c>
      <c r="G228" s="20">
        <f t="shared" si="104"/>
        <v>105765.52</v>
      </c>
      <c r="H228" s="20">
        <f t="shared" si="104"/>
        <v>111053.8</v>
      </c>
      <c r="I228" s="20">
        <f t="shared" si="104"/>
        <v>116606.5</v>
      </c>
      <c r="J228" s="20">
        <f t="shared" si="104"/>
        <v>122436.81</v>
      </c>
      <c r="K228" s="20">
        <f t="shared" si="104"/>
        <v>125497.73</v>
      </c>
      <c r="L228" s="20">
        <f t="shared" si="104"/>
        <v>128635.18</v>
      </c>
    </row>
    <row r="229" spans="3:12" ht="18" customHeight="1" x14ac:dyDescent="0.35">
      <c r="C229" s="26" t="s">
        <v>28</v>
      </c>
      <c r="D229" s="27" t="s">
        <v>69</v>
      </c>
      <c r="E229" s="28" t="s">
        <v>18</v>
      </c>
      <c r="F229" s="20">
        <f t="shared" ref="F229:L229" si="105">ROUND(F123*104%,2)</f>
        <v>25.86</v>
      </c>
      <c r="G229" s="20">
        <f t="shared" si="105"/>
        <v>27.16</v>
      </c>
      <c r="H229" s="20">
        <f t="shared" si="105"/>
        <v>28.53</v>
      </c>
      <c r="I229" s="20">
        <f t="shared" si="105"/>
        <v>29.95</v>
      </c>
      <c r="J229" s="20">
        <f t="shared" si="105"/>
        <v>31.45</v>
      </c>
      <c r="K229" s="20">
        <f t="shared" si="105"/>
        <v>32.24</v>
      </c>
      <c r="L229" s="20">
        <f t="shared" si="105"/>
        <v>33.04</v>
      </c>
    </row>
    <row r="230" spans="3:12" ht="18" customHeight="1" x14ac:dyDescent="0.35">
      <c r="C230" s="26"/>
      <c r="D230" s="31" t="str">
        <f>D229</f>
        <v>RG043</v>
      </c>
      <c r="E230" s="28"/>
      <c r="F230" s="20">
        <f t="shared" ref="F230:L230" si="106">ROUND(F124*104%,2)</f>
        <v>53815.6</v>
      </c>
      <c r="G230" s="20">
        <f t="shared" si="106"/>
        <v>56506.39</v>
      </c>
      <c r="H230" s="20">
        <f t="shared" si="106"/>
        <v>59331.7</v>
      </c>
      <c r="I230" s="20">
        <f t="shared" si="106"/>
        <v>62298.3</v>
      </c>
      <c r="J230" s="20">
        <f t="shared" si="106"/>
        <v>65413.21</v>
      </c>
      <c r="K230" s="20">
        <f t="shared" si="106"/>
        <v>67048.539999999994</v>
      </c>
      <c r="L230" s="20">
        <f t="shared" si="106"/>
        <v>68724.75</v>
      </c>
    </row>
    <row r="231" spans="3:12" ht="18" customHeight="1" x14ac:dyDescent="0.35">
      <c r="C231" s="26" t="s">
        <v>29</v>
      </c>
      <c r="D231" s="27" t="s">
        <v>70</v>
      </c>
      <c r="E231" s="28" t="s">
        <v>18</v>
      </c>
      <c r="F231" s="20">
        <f t="shared" ref="F231:L231" si="107">ROUND(F125*104%,2)</f>
        <v>41.71</v>
      </c>
      <c r="G231" s="20">
        <f t="shared" si="107"/>
        <v>43.8</v>
      </c>
      <c r="H231" s="20">
        <f t="shared" si="107"/>
        <v>45.99</v>
      </c>
      <c r="I231" s="20">
        <f t="shared" si="107"/>
        <v>48.29</v>
      </c>
      <c r="J231" s="20">
        <f t="shared" si="107"/>
        <v>50.7</v>
      </c>
      <c r="K231" s="20">
        <f t="shared" si="107"/>
        <v>51.97</v>
      </c>
      <c r="L231" s="20">
        <f t="shared" si="107"/>
        <v>53.27</v>
      </c>
    </row>
    <row r="232" spans="3:12" ht="18" customHeight="1" x14ac:dyDescent="0.35">
      <c r="C232" s="26"/>
      <c r="D232" s="31" t="str">
        <f>D231</f>
        <v>RG091</v>
      </c>
      <c r="E232" s="28"/>
      <c r="F232" s="20">
        <f t="shared" ref="F232:L232" si="108">ROUND(F126*104%,2)</f>
        <v>86762.93</v>
      </c>
      <c r="G232" s="20">
        <f t="shared" si="108"/>
        <v>91101.09</v>
      </c>
      <c r="H232" s="20">
        <f t="shared" si="108"/>
        <v>95656.13</v>
      </c>
      <c r="I232" s="20">
        <f t="shared" si="108"/>
        <v>100438.94</v>
      </c>
      <c r="J232" s="20">
        <f t="shared" si="108"/>
        <v>105460.89</v>
      </c>
      <c r="K232" s="20">
        <f t="shared" si="108"/>
        <v>108097.41</v>
      </c>
      <c r="L232" s="20">
        <f t="shared" si="108"/>
        <v>110799.84</v>
      </c>
    </row>
    <row r="233" spans="3:12" ht="18" customHeight="1" x14ac:dyDescent="0.35">
      <c r="C233" s="26" t="s">
        <v>30</v>
      </c>
      <c r="D233" s="27" t="s">
        <v>71</v>
      </c>
      <c r="E233" s="28" t="s">
        <v>18</v>
      </c>
      <c r="F233" s="20">
        <f t="shared" ref="F233:L233" si="109">ROUND(F127*104%,2)</f>
        <v>33.51</v>
      </c>
      <c r="G233" s="20">
        <f t="shared" si="109"/>
        <v>35.18</v>
      </c>
      <c r="H233" s="20">
        <f t="shared" si="109"/>
        <v>36.94</v>
      </c>
      <c r="I233" s="20">
        <f t="shared" si="109"/>
        <v>38.799999999999997</v>
      </c>
      <c r="J233" s="20">
        <f t="shared" si="109"/>
        <v>40.74</v>
      </c>
      <c r="K233" s="20">
        <f t="shared" si="109"/>
        <v>41.75</v>
      </c>
      <c r="L233" s="20">
        <f t="shared" si="109"/>
        <v>42.8</v>
      </c>
    </row>
    <row r="234" spans="3:12" ht="18" customHeight="1" x14ac:dyDescent="0.35">
      <c r="C234" s="26"/>
      <c r="D234" s="31" t="str">
        <f>D233</f>
        <v>RG069</v>
      </c>
      <c r="E234" s="28"/>
      <c r="F234" s="20">
        <f t="shared" ref="F234:L234" si="110">ROUND(F128*104%,2)</f>
        <v>69705</v>
      </c>
      <c r="G234" s="20">
        <f t="shared" si="110"/>
        <v>73190.259999999995</v>
      </c>
      <c r="H234" s="20">
        <f t="shared" si="110"/>
        <v>76849.77</v>
      </c>
      <c r="I234" s="20">
        <f t="shared" si="110"/>
        <v>80692.259999999995</v>
      </c>
      <c r="J234" s="20">
        <f t="shared" si="110"/>
        <v>84726.88</v>
      </c>
      <c r="K234" s="20">
        <f t="shared" si="110"/>
        <v>86845.04</v>
      </c>
      <c r="L234" s="20">
        <f t="shared" si="110"/>
        <v>89016.17</v>
      </c>
    </row>
    <row r="235" spans="3:12" ht="18" customHeight="1" x14ac:dyDescent="0.35">
      <c r="C235" s="26" t="s">
        <v>31</v>
      </c>
      <c r="D235" s="27" t="s">
        <v>72</v>
      </c>
      <c r="E235" s="28" t="s">
        <v>18</v>
      </c>
      <c r="F235" s="20">
        <f t="shared" ref="F235:L235" si="111">ROUND(F129*104%,2)</f>
        <v>37.020000000000003</v>
      </c>
      <c r="G235" s="20">
        <f t="shared" si="111"/>
        <v>38.86</v>
      </c>
      <c r="H235" s="20">
        <f t="shared" si="111"/>
        <v>40.81</v>
      </c>
      <c r="I235" s="20">
        <f t="shared" si="111"/>
        <v>42.85</v>
      </c>
      <c r="J235" s="20">
        <f t="shared" si="111"/>
        <v>44.99</v>
      </c>
      <c r="K235" s="20">
        <f t="shared" si="111"/>
        <v>46.12</v>
      </c>
      <c r="L235" s="20">
        <f t="shared" si="111"/>
        <v>47.27</v>
      </c>
    </row>
    <row r="236" spans="3:12" ht="18" customHeight="1" x14ac:dyDescent="0.35">
      <c r="C236" s="26"/>
      <c r="D236" s="31" t="str">
        <f>D235</f>
        <v>RG079</v>
      </c>
      <c r="E236" s="28"/>
      <c r="F236" s="20">
        <f t="shared" ref="F236:L236" si="112">ROUND(F130*104%,2)</f>
        <v>76997.7</v>
      </c>
      <c r="G236" s="20">
        <f t="shared" si="112"/>
        <v>80847.58</v>
      </c>
      <c r="H236" s="20">
        <f t="shared" si="112"/>
        <v>84889.96</v>
      </c>
      <c r="I236" s="20">
        <f t="shared" si="112"/>
        <v>89134.46</v>
      </c>
      <c r="J236" s="20">
        <f t="shared" si="112"/>
        <v>93591.18</v>
      </c>
      <c r="K236" s="20">
        <f t="shared" si="112"/>
        <v>95930.95</v>
      </c>
      <c r="L236" s="20">
        <f t="shared" si="112"/>
        <v>98329.22</v>
      </c>
    </row>
    <row r="237" spans="3:12" ht="18" customHeight="1" x14ac:dyDescent="0.35">
      <c r="C237" s="26" t="s">
        <v>32</v>
      </c>
      <c r="D237" s="27" t="s">
        <v>73</v>
      </c>
      <c r="E237" s="28" t="s">
        <v>18</v>
      </c>
      <c r="F237" s="20">
        <f t="shared" ref="F237:L237" si="113">ROUND(F131*104%,2)</f>
        <v>38.520000000000003</v>
      </c>
      <c r="G237" s="20">
        <f t="shared" si="113"/>
        <v>40.450000000000003</v>
      </c>
      <c r="H237" s="20">
        <f t="shared" si="113"/>
        <v>42.46</v>
      </c>
      <c r="I237" s="20">
        <f t="shared" si="113"/>
        <v>44.6</v>
      </c>
      <c r="J237" s="20">
        <f t="shared" si="113"/>
        <v>46.82</v>
      </c>
      <c r="K237" s="20">
        <f t="shared" si="113"/>
        <v>48</v>
      </c>
      <c r="L237" s="20">
        <f t="shared" si="113"/>
        <v>49.19</v>
      </c>
    </row>
    <row r="238" spans="3:12" ht="18" customHeight="1" x14ac:dyDescent="0.35">
      <c r="C238" s="26"/>
      <c r="D238" s="31" t="str">
        <f>D237</f>
        <v>RG083</v>
      </c>
      <c r="E238" s="28"/>
      <c r="F238" s="20">
        <f t="shared" ref="F238:L238" si="114">ROUND(F132*104%,2)</f>
        <v>80124.12</v>
      </c>
      <c r="G238" s="20">
        <f t="shared" si="114"/>
        <v>84130.31</v>
      </c>
      <c r="H238" s="20">
        <f t="shared" si="114"/>
        <v>88336.84</v>
      </c>
      <c r="I238" s="20">
        <f t="shared" si="114"/>
        <v>92753.67</v>
      </c>
      <c r="J238" s="20">
        <f t="shared" si="114"/>
        <v>97391.360000000001</v>
      </c>
      <c r="K238" s="20">
        <f t="shared" si="114"/>
        <v>99826.14</v>
      </c>
      <c r="L238" s="20">
        <f t="shared" si="114"/>
        <v>102322.5</v>
      </c>
    </row>
    <row r="239" spans="3:12" ht="18" customHeight="1" x14ac:dyDescent="0.35">
      <c r="C239" s="26" t="s">
        <v>33</v>
      </c>
      <c r="D239" s="27" t="s">
        <v>74</v>
      </c>
      <c r="E239" s="28" t="s">
        <v>101</v>
      </c>
      <c r="F239" s="20">
        <f t="shared" ref="F239:L239" si="115">ROUND(F133*104%,2)</f>
        <v>32.53</v>
      </c>
      <c r="G239" s="20">
        <f t="shared" si="115"/>
        <v>34.15</v>
      </c>
      <c r="H239" s="20">
        <f t="shared" si="115"/>
        <v>35.86</v>
      </c>
      <c r="I239" s="20">
        <f t="shared" si="115"/>
        <v>37.65</v>
      </c>
      <c r="J239" s="20">
        <f t="shared" si="115"/>
        <v>39.54</v>
      </c>
      <c r="K239" s="20">
        <f t="shared" si="115"/>
        <v>40.53</v>
      </c>
      <c r="L239" s="20">
        <f t="shared" si="115"/>
        <v>41.54</v>
      </c>
    </row>
    <row r="240" spans="3:12" ht="18" customHeight="1" x14ac:dyDescent="0.35">
      <c r="C240" s="26"/>
      <c r="D240" s="31" t="str">
        <f>D239</f>
        <v>RO066</v>
      </c>
      <c r="E240" s="28"/>
      <c r="F240" s="20">
        <f t="shared" ref="F240:L240" si="116">ROUND(F134*104%,2)</f>
        <v>67663.81</v>
      </c>
      <c r="G240" s="20">
        <f t="shared" si="116"/>
        <v>71048.14</v>
      </c>
      <c r="H240" s="20">
        <f t="shared" si="116"/>
        <v>74591.460000000006</v>
      </c>
      <c r="I240" s="20">
        <f t="shared" si="116"/>
        <v>78316.490000000005</v>
      </c>
      <c r="J240" s="20">
        <f t="shared" si="116"/>
        <v>82245.95</v>
      </c>
      <c r="K240" s="20">
        <f t="shared" si="116"/>
        <v>84290.17</v>
      </c>
      <c r="L240" s="20">
        <f t="shared" si="116"/>
        <v>86397.99</v>
      </c>
    </row>
    <row r="241" spans="3:12" ht="18" customHeight="1" x14ac:dyDescent="0.35">
      <c r="C241" s="26" t="s">
        <v>34</v>
      </c>
      <c r="D241" s="27" t="s">
        <v>75</v>
      </c>
      <c r="E241" s="28" t="s">
        <v>101</v>
      </c>
      <c r="F241" s="20">
        <f t="shared" ref="F241:L241" si="117">ROUND(F135*104%,2)</f>
        <v>38.520000000000003</v>
      </c>
      <c r="G241" s="20">
        <f t="shared" si="117"/>
        <v>40.450000000000003</v>
      </c>
      <c r="H241" s="20">
        <f t="shared" si="117"/>
        <v>42.46</v>
      </c>
      <c r="I241" s="20">
        <f t="shared" si="117"/>
        <v>44.6</v>
      </c>
      <c r="J241" s="20">
        <f t="shared" si="117"/>
        <v>46.82</v>
      </c>
      <c r="K241" s="20">
        <f t="shared" si="117"/>
        <v>48</v>
      </c>
      <c r="L241" s="20">
        <f t="shared" si="117"/>
        <v>49.19</v>
      </c>
    </row>
    <row r="242" spans="3:12" ht="18" customHeight="1" x14ac:dyDescent="0.35">
      <c r="C242" s="26"/>
      <c r="D242" s="31" t="str">
        <f>D241</f>
        <v>RO083</v>
      </c>
      <c r="E242" s="28"/>
      <c r="F242" s="20">
        <f t="shared" ref="F242:L242" si="118">ROUND(F136*104%,2)</f>
        <v>80133.58</v>
      </c>
      <c r="G242" s="20">
        <f t="shared" si="118"/>
        <v>84131.17</v>
      </c>
      <c r="H242" s="20">
        <f t="shared" si="118"/>
        <v>88333.19</v>
      </c>
      <c r="I242" s="20">
        <f t="shared" si="118"/>
        <v>92762.34</v>
      </c>
      <c r="J242" s="20">
        <f t="shared" si="118"/>
        <v>97395.92</v>
      </c>
      <c r="K242" s="20">
        <f t="shared" si="118"/>
        <v>99826.27</v>
      </c>
      <c r="L242" s="20">
        <f t="shared" si="118"/>
        <v>102322.5</v>
      </c>
    </row>
    <row r="243" spans="3:12" ht="18" customHeight="1" x14ac:dyDescent="0.35">
      <c r="C243" s="26" t="s">
        <v>35</v>
      </c>
      <c r="D243" s="27" t="s">
        <v>76</v>
      </c>
      <c r="E243" s="28" t="s">
        <v>18</v>
      </c>
      <c r="F243" s="20">
        <f t="shared" ref="F243:L243" si="119">ROUND(F137*104%,2)</f>
        <v>45.17</v>
      </c>
      <c r="G243" s="20">
        <f t="shared" si="119"/>
        <v>47.42</v>
      </c>
      <c r="H243" s="20">
        <f t="shared" si="119"/>
        <v>49.8</v>
      </c>
      <c r="I243" s="20">
        <f t="shared" si="119"/>
        <v>52.28</v>
      </c>
      <c r="J243" s="20">
        <f t="shared" si="119"/>
        <v>54.9</v>
      </c>
      <c r="K243" s="20">
        <f t="shared" si="119"/>
        <v>56.27</v>
      </c>
      <c r="L243" s="20">
        <f t="shared" si="119"/>
        <v>57.68</v>
      </c>
    </row>
    <row r="244" spans="3:12" ht="18" customHeight="1" x14ac:dyDescent="0.35">
      <c r="C244" s="26"/>
      <c r="D244" s="31" t="str">
        <f>D243</f>
        <v>RG099</v>
      </c>
      <c r="E244" s="28"/>
      <c r="F244" s="20">
        <f t="shared" ref="F244:L244" si="120">ROUND(F138*104%,2)</f>
        <v>93951.81</v>
      </c>
      <c r="G244" s="20">
        <f t="shared" si="120"/>
        <v>98649.41</v>
      </c>
      <c r="H244" s="20">
        <f t="shared" si="120"/>
        <v>103581.89</v>
      </c>
      <c r="I244" s="20">
        <f t="shared" si="120"/>
        <v>108760.97</v>
      </c>
      <c r="J244" s="20">
        <f t="shared" si="120"/>
        <v>114199.03</v>
      </c>
      <c r="K244" s="20">
        <f t="shared" si="120"/>
        <v>117054.01</v>
      </c>
      <c r="L244" s="20">
        <f t="shared" si="120"/>
        <v>119980.36</v>
      </c>
    </row>
    <row r="245" spans="3:12" ht="18" customHeight="1" x14ac:dyDescent="0.35">
      <c r="C245" s="26" t="s">
        <v>113</v>
      </c>
      <c r="D245" s="27" t="s">
        <v>77</v>
      </c>
      <c r="E245" s="28" t="s">
        <v>18</v>
      </c>
      <c r="F245" s="20">
        <f t="shared" ref="F245:L245" si="121">ROUND(F139*104%,2)</f>
        <v>49.4</v>
      </c>
      <c r="G245" s="20">
        <f t="shared" si="121"/>
        <v>51.88</v>
      </c>
      <c r="H245" s="20">
        <f t="shared" si="121"/>
        <v>54.46</v>
      </c>
      <c r="I245" s="20">
        <f t="shared" si="121"/>
        <v>57.19</v>
      </c>
      <c r="J245" s="20">
        <f t="shared" si="121"/>
        <v>60.05</v>
      </c>
      <c r="K245" s="20">
        <f t="shared" si="121"/>
        <v>61.55</v>
      </c>
      <c r="L245" s="20">
        <f t="shared" si="121"/>
        <v>63.09</v>
      </c>
    </row>
    <row r="246" spans="3:12" ht="18" customHeight="1" x14ac:dyDescent="0.35">
      <c r="C246" s="26"/>
      <c r="D246" s="31" t="str">
        <f>D245</f>
        <v>RG108</v>
      </c>
      <c r="E246" s="28"/>
      <c r="F246" s="20">
        <f t="shared" ref="F246:L246" si="122">ROUND(F140*104%,2)</f>
        <v>102753.73</v>
      </c>
      <c r="G246" s="20">
        <f t="shared" si="122"/>
        <v>107891.4</v>
      </c>
      <c r="H246" s="20">
        <f t="shared" si="122"/>
        <v>113285.98</v>
      </c>
      <c r="I246" s="20">
        <f t="shared" si="122"/>
        <v>118950.28</v>
      </c>
      <c r="J246" s="20">
        <f t="shared" si="122"/>
        <v>124897.79</v>
      </c>
      <c r="K246" s="20">
        <f t="shared" si="122"/>
        <v>128020.22</v>
      </c>
      <c r="L246" s="20">
        <f t="shared" si="122"/>
        <v>131220.74</v>
      </c>
    </row>
    <row r="247" spans="3:12" ht="18" customHeight="1" x14ac:dyDescent="0.35">
      <c r="C247" s="26" t="s">
        <v>36</v>
      </c>
      <c r="D247" s="27" t="s">
        <v>78</v>
      </c>
      <c r="E247" s="28" t="s">
        <v>18</v>
      </c>
      <c r="F247" s="20">
        <f t="shared" ref="F247:L247" si="123">ROUND(F141*104%,2)</f>
        <v>39.69</v>
      </c>
      <c r="G247" s="20">
        <f t="shared" si="123"/>
        <v>41.67</v>
      </c>
      <c r="H247" s="20">
        <f t="shared" si="123"/>
        <v>43.75</v>
      </c>
      <c r="I247" s="20">
        <f t="shared" si="123"/>
        <v>45.94</v>
      </c>
      <c r="J247" s="20">
        <f t="shared" si="123"/>
        <v>48.25</v>
      </c>
      <c r="K247" s="20">
        <f t="shared" si="123"/>
        <v>49.44</v>
      </c>
      <c r="L247" s="20">
        <f t="shared" si="123"/>
        <v>50.68</v>
      </c>
    </row>
    <row r="248" spans="3:12" ht="18" customHeight="1" x14ac:dyDescent="0.35">
      <c r="C248" s="26"/>
      <c r="D248" s="31" t="str">
        <f>D247</f>
        <v>RG086</v>
      </c>
      <c r="E248" s="28"/>
      <c r="F248" s="20">
        <f t="shared" ref="F248:L248" si="124">ROUND(F142*104%,2)</f>
        <v>82551.960000000006</v>
      </c>
      <c r="G248" s="20">
        <f t="shared" si="124"/>
        <v>86679.55</v>
      </c>
      <c r="H248" s="20">
        <f t="shared" si="124"/>
        <v>91013.53</v>
      </c>
      <c r="I248" s="20">
        <f t="shared" si="124"/>
        <v>95564.2</v>
      </c>
      <c r="J248" s="20">
        <f t="shared" si="124"/>
        <v>100342.41</v>
      </c>
      <c r="K248" s="20">
        <f t="shared" si="124"/>
        <v>102850.97</v>
      </c>
      <c r="L248" s="20">
        <f t="shared" si="124"/>
        <v>105422.25</v>
      </c>
    </row>
    <row r="249" spans="3:12" ht="18" customHeight="1" x14ac:dyDescent="0.35">
      <c r="C249" s="26" t="s">
        <v>37</v>
      </c>
      <c r="D249" s="27" t="s">
        <v>79</v>
      </c>
      <c r="E249" s="28" t="s">
        <v>18</v>
      </c>
      <c r="F249" s="20">
        <f t="shared" ref="F249:L249" si="125">ROUND(F143*104%,2)</f>
        <v>43.41</v>
      </c>
      <c r="G249" s="20">
        <f t="shared" si="125"/>
        <v>45.58</v>
      </c>
      <c r="H249" s="20">
        <f t="shared" si="125"/>
        <v>47.85</v>
      </c>
      <c r="I249" s="20">
        <f t="shared" si="125"/>
        <v>50.25</v>
      </c>
      <c r="J249" s="20">
        <f t="shared" si="125"/>
        <v>52.77</v>
      </c>
      <c r="K249" s="20">
        <f t="shared" si="125"/>
        <v>54.08</v>
      </c>
      <c r="L249" s="20">
        <f t="shared" si="125"/>
        <v>55.43</v>
      </c>
    </row>
    <row r="250" spans="3:12" ht="18" customHeight="1" x14ac:dyDescent="0.35">
      <c r="C250" s="26"/>
      <c r="D250" s="31" t="str">
        <f>D249</f>
        <v>RG095</v>
      </c>
      <c r="E250" s="28"/>
      <c r="F250" s="20">
        <f t="shared" ref="F250:L250" si="126">ROUND(F144*104%,2)</f>
        <v>90285.86</v>
      </c>
      <c r="G250" s="20">
        <f t="shared" si="126"/>
        <v>94800.15</v>
      </c>
      <c r="H250" s="20">
        <f t="shared" si="126"/>
        <v>99540.15</v>
      </c>
      <c r="I250" s="20">
        <f t="shared" si="126"/>
        <v>104517.16</v>
      </c>
      <c r="J250" s="20">
        <f t="shared" si="126"/>
        <v>109743.02</v>
      </c>
      <c r="K250" s="20">
        <f t="shared" si="126"/>
        <v>112486.6</v>
      </c>
      <c r="L250" s="20">
        <f t="shared" si="126"/>
        <v>115298.76</v>
      </c>
    </row>
    <row r="251" spans="3:12" ht="18" customHeight="1" x14ac:dyDescent="0.35">
      <c r="C251" s="26" t="s">
        <v>38</v>
      </c>
      <c r="D251" s="27" t="s">
        <v>80</v>
      </c>
      <c r="E251" s="28" t="s">
        <v>18</v>
      </c>
      <c r="F251" s="20">
        <f t="shared" ref="F251:L251" si="127">ROUND(F145*104%,2)</f>
        <v>44.72</v>
      </c>
      <c r="G251" s="20">
        <f t="shared" si="127"/>
        <v>46.96</v>
      </c>
      <c r="H251" s="20">
        <f t="shared" si="127"/>
        <v>49.31</v>
      </c>
      <c r="I251" s="20">
        <f t="shared" si="127"/>
        <v>51.77</v>
      </c>
      <c r="J251" s="20">
        <f t="shared" si="127"/>
        <v>54.36</v>
      </c>
      <c r="K251" s="20">
        <f t="shared" si="127"/>
        <v>55.71</v>
      </c>
      <c r="L251" s="20">
        <f t="shared" si="127"/>
        <v>57.12</v>
      </c>
    </row>
    <row r="252" spans="3:12" ht="18" customHeight="1" x14ac:dyDescent="0.35">
      <c r="C252" s="26"/>
      <c r="D252" s="31" t="str">
        <f>D251</f>
        <v>RG098</v>
      </c>
      <c r="E252" s="28"/>
      <c r="F252" s="20">
        <f t="shared" ref="F252:L252" si="128">ROUND(F146*104%,2)</f>
        <v>93021.6</v>
      </c>
      <c r="G252" s="20">
        <f t="shared" si="128"/>
        <v>97672.68</v>
      </c>
      <c r="H252" s="20">
        <f t="shared" si="128"/>
        <v>102556.32</v>
      </c>
      <c r="I252" s="20">
        <f t="shared" si="128"/>
        <v>107684.13</v>
      </c>
      <c r="J252" s="20">
        <f t="shared" si="128"/>
        <v>113068.34</v>
      </c>
      <c r="K252" s="20">
        <f t="shared" si="128"/>
        <v>115895.05</v>
      </c>
      <c r="L252" s="20">
        <f t="shared" si="128"/>
        <v>118792.43</v>
      </c>
    </row>
    <row r="253" spans="3:12" ht="18" customHeight="1" x14ac:dyDescent="0.35">
      <c r="C253" s="26" t="s">
        <v>39</v>
      </c>
      <c r="D253" s="27" t="s">
        <v>81</v>
      </c>
      <c r="E253" s="28" t="s">
        <v>18</v>
      </c>
      <c r="F253" s="20">
        <f t="shared" ref="F253:L253" si="129">ROUND(F147*104%,2)</f>
        <v>35.93</v>
      </c>
      <c r="G253" s="20">
        <f t="shared" si="129"/>
        <v>37.729999999999997</v>
      </c>
      <c r="H253" s="20">
        <f t="shared" si="129"/>
        <v>39.6</v>
      </c>
      <c r="I253" s="20">
        <f t="shared" si="129"/>
        <v>41.59</v>
      </c>
      <c r="J253" s="20">
        <f t="shared" si="129"/>
        <v>43.67</v>
      </c>
      <c r="K253" s="20">
        <f t="shared" si="129"/>
        <v>44.76</v>
      </c>
      <c r="L253" s="20">
        <f t="shared" si="129"/>
        <v>45.88</v>
      </c>
    </row>
    <row r="254" spans="3:12" ht="18" customHeight="1" x14ac:dyDescent="0.35">
      <c r="C254" s="26"/>
      <c r="D254" s="31" t="str">
        <f>D253</f>
        <v>RG076</v>
      </c>
      <c r="E254" s="28"/>
      <c r="F254" s="20">
        <f t="shared" ref="F254:L254" si="130">ROUND(F148*104%,2)</f>
        <v>74733.2</v>
      </c>
      <c r="G254" s="20">
        <f t="shared" si="130"/>
        <v>78469.86</v>
      </c>
      <c r="H254" s="20">
        <f t="shared" si="130"/>
        <v>82393.36</v>
      </c>
      <c r="I254" s="20">
        <f t="shared" si="130"/>
        <v>86513.02</v>
      </c>
      <c r="J254" s="20">
        <f t="shared" si="130"/>
        <v>90838.69</v>
      </c>
      <c r="K254" s="20">
        <f t="shared" si="130"/>
        <v>93109.64</v>
      </c>
      <c r="L254" s="20">
        <f t="shared" si="130"/>
        <v>95438</v>
      </c>
    </row>
    <row r="255" spans="3:12" ht="18" customHeight="1" x14ac:dyDescent="0.35">
      <c r="C255" s="26" t="s">
        <v>114</v>
      </c>
      <c r="D255" s="27" t="s">
        <v>82</v>
      </c>
      <c r="E255" s="28" t="s">
        <v>18</v>
      </c>
      <c r="F255" s="20">
        <f t="shared" ref="F255:L255" si="131">ROUND(F149*104%,2)</f>
        <v>37.76</v>
      </c>
      <c r="G255" s="20">
        <f t="shared" si="131"/>
        <v>39.659999999999997</v>
      </c>
      <c r="H255" s="20">
        <f t="shared" si="131"/>
        <v>41.64</v>
      </c>
      <c r="I255" s="20">
        <f t="shared" si="131"/>
        <v>43.71</v>
      </c>
      <c r="J255" s="20">
        <f t="shared" si="131"/>
        <v>45.9</v>
      </c>
      <c r="K255" s="20">
        <f t="shared" si="131"/>
        <v>47.04</v>
      </c>
      <c r="L255" s="20">
        <f t="shared" si="131"/>
        <v>48.22</v>
      </c>
    </row>
    <row r="256" spans="3:12" ht="18" customHeight="1" x14ac:dyDescent="0.35">
      <c r="C256" s="26"/>
      <c r="D256" s="31" t="str">
        <f>D255</f>
        <v>RG081</v>
      </c>
      <c r="E256" s="28"/>
      <c r="F256" s="20">
        <f t="shared" ref="F256:L256" si="132">ROUND(F150*104%,2)</f>
        <v>78545.34</v>
      </c>
      <c r="G256" s="20">
        <f t="shared" si="132"/>
        <v>82472.61</v>
      </c>
      <c r="H256" s="20">
        <f t="shared" si="132"/>
        <v>86596.24</v>
      </c>
      <c r="I256" s="20">
        <f t="shared" si="132"/>
        <v>90926.06</v>
      </c>
      <c r="J256" s="20">
        <f t="shared" si="132"/>
        <v>95472.36</v>
      </c>
      <c r="K256" s="20">
        <f t="shared" si="132"/>
        <v>97859.17</v>
      </c>
      <c r="L256" s="20">
        <f t="shared" si="132"/>
        <v>100305.52</v>
      </c>
    </row>
    <row r="257" spans="3:12" ht="18" customHeight="1" x14ac:dyDescent="0.35">
      <c r="C257" s="26" t="s">
        <v>106</v>
      </c>
      <c r="D257" s="27" t="s">
        <v>83</v>
      </c>
      <c r="E257" s="28" t="s">
        <v>101</v>
      </c>
      <c r="F257" s="20">
        <f t="shared" ref="F257:L257" si="133">ROUND(F151*104%,2)</f>
        <v>33.51</v>
      </c>
      <c r="G257" s="20">
        <f t="shared" si="133"/>
        <v>35.18</v>
      </c>
      <c r="H257" s="20">
        <f t="shared" si="133"/>
        <v>36.94</v>
      </c>
      <c r="I257" s="20">
        <f t="shared" si="133"/>
        <v>38.799999999999997</v>
      </c>
      <c r="J257" s="20">
        <f t="shared" si="133"/>
        <v>40.74</v>
      </c>
      <c r="K257" s="20">
        <f t="shared" si="133"/>
        <v>41.75</v>
      </c>
      <c r="L257" s="20">
        <f t="shared" si="133"/>
        <v>42.8</v>
      </c>
    </row>
    <row r="258" spans="3:12" ht="18" customHeight="1" x14ac:dyDescent="0.35">
      <c r="C258" s="26"/>
      <c r="D258" s="31" t="str">
        <f>D257</f>
        <v>RO069</v>
      </c>
      <c r="E258" s="28"/>
      <c r="F258" s="20">
        <f t="shared" ref="F258:L258" si="134">ROUND(F152*104%,2)</f>
        <v>69708.039999999994</v>
      </c>
      <c r="G258" s="20">
        <f t="shared" si="134"/>
        <v>73183.22</v>
      </c>
      <c r="H258" s="20">
        <f t="shared" si="134"/>
        <v>76840.11</v>
      </c>
      <c r="I258" s="20">
        <f t="shared" si="134"/>
        <v>80701.42</v>
      </c>
      <c r="J258" s="20">
        <f t="shared" si="134"/>
        <v>84721.73</v>
      </c>
      <c r="K258" s="20">
        <f t="shared" si="134"/>
        <v>86834.09</v>
      </c>
      <c r="L258" s="20">
        <f t="shared" si="134"/>
        <v>89004.95</v>
      </c>
    </row>
    <row r="259" spans="3:12" ht="18" customHeight="1" x14ac:dyDescent="0.35">
      <c r="C259" s="26" t="s">
        <v>107</v>
      </c>
      <c r="D259" s="27" t="s">
        <v>108</v>
      </c>
      <c r="E259" s="28" t="s">
        <v>101</v>
      </c>
      <c r="F259" s="20">
        <f t="shared" ref="F259:L259" si="135">ROUND(F153*104%,2)</f>
        <v>35.58</v>
      </c>
      <c r="G259" s="20">
        <f t="shared" si="135"/>
        <v>37.36</v>
      </c>
      <c r="H259" s="20">
        <f t="shared" si="135"/>
        <v>39.229999999999997</v>
      </c>
      <c r="I259" s="20">
        <f t="shared" si="135"/>
        <v>41.18</v>
      </c>
      <c r="J259" s="20">
        <f t="shared" si="135"/>
        <v>43.24</v>
      </c>
      <c r="K259" s="20">
        <f t="shared" si="135"/>
        <v>44.32</v>
      </c>
      <c r="L259" s="20">
        <f t="shared" si="135"/>
        <v>45.43</v>
      </c>
    </row>
    <row r="260" spans="3:12" ht="18" customHeight="1" x14ac:dyDescent="0.35">
      <c r="C260" s="26"/>
      <c r="D260" s="31" t="str">
        <f>D259</f>
        <v>RO075</v>
      </c>
      <c r="E260" s="28"/>
      <c r="F260" s="20">
        <f t="shared" ref="F260:L260" si="136">ROUND(F154*104%,2)</f>
        <v>74000.91</v>
      </c>
      <c r="G260" s="20">
        <f t="shared" si="136"/>
        <v>77703.23</v>
      </c>
      <c r="H260" s="20">
        <f t="shared" si="136"/>
        <v>81587.25</v>
      </c>
      <c r="I260" s="20">
        <f t="shared" si="136"/>
        <v>85652.99</v>
      </c>
      <c r="J260" s="20">
        <f t="shared" si="136"/>
        <v>89945.86</v>
      </c>
      <c r="K260" s="20">
        <f t="shared" si="136"/>
        <v>92194.5</v>
      </c>
      <c r="L260" s="20">
        <f t="shared" si="136"/>
        <v>94488.58</v>
      </c>
    </row>
    <row r="261" spans="3:12" ht="18" customHeight="1" x14ac:dyDescent="0.35">
      <c r="C261" s="26" t="s">
        <v>111</v>
      </c>
      <c r="D261" s="27" t="s">
        <v>84</v>
      </c>
      <c r="E261" s="28" t="s">
        <v>101</v>
      </c>
      <c r="F261" s="20">
        <f t="shared" ref="F261:L261" si="137">ROUND(F155*104%,2)</f>
        <v>45.17</v>
      </c>
      <c r="G261" s="20">
        <f t="shared" si="137"/>
        <v>47.42</v>
      </c>
      <c r="H261" s="20">
        <f t="shared" si="137"/>
        <v>49.8</v>
      </c>
      <c r="I261" s="20">
        <f t="shared" si="137"/>
        <v>52.28</v>
      </c>
      <c r="J261" s="20">
        <f t="shared" si="137"/>
        <v>54.9</v>
      </c>
      <c r="K261" s="20">
        <f t="shared" si="137"/>
        <v>56.28</v>
      </c>
      <c r="L261" s="20">
        <f t="shared" si="137"/>
        <v>57.69</v>
      </c>
    </row>
    <row r="262" spans="3:12" ht="18" customHeight="1" x14ac:dyDescent="0.35">
      <c r="C262" s="26"/>
      <c r="D262" s="31" t="str">
        <f>D261</f>
        <v>RO099</v>
      </c>
      <c r="E262" s="28"/>
      <c r="F262" s="20">
        <f t="shared" ref="F262:L262" si="138">ROUND(F156*104%,2)</f>
        <v>93943.45</v>
      </c>
      <c r="G262" s="20">
        <f t="shared" si="138"/>
        <v>98645.16</v>
      </c>
      <c r="H262" s="20">
        <f t="shared" si="138"/>
        <v>103574.02</v>
      </c>
      <c r="I262" s="20">
        <f t="shared" si="138"/>
        <v>108752.72</v>
      </c>
      <c r="J262" s="20">
        <f t="shared" si="138"/>
        <v>114203.98</v>
      </c>
      <c r="K262" s="20">
        <f t="shared" si="138"/>
        <v>117065.89</v>
      </c>
      <c r="L262" s="20">
        <f t="shared" si="138"/>
        <v>119992.54</v>
      </c>
    </row>
    <row r="263" spans="3:12" ht="18" customHeight="1" x14ac:dyDescent="0.35">
      <c r="C263" s="26" t="s">
        <v>40</v>
      </c>
      <c r="D263" s="27" t="s">
        <v>85</v>
      </c>
      <c r="E263" s="28" t="s">
        <v>18</v>
      </c>
      <c r="F263" s="20">
        <f>ROUND(F157*104%,2)</f>
        <v>40.49</v>
      </c>
      <c r="G263" s="20">
        <f t="shared" ref="G263:L263" si="139">ROUND(G157*104%,2)</f>
        <v>42.52</v>
      </c>
      <c r="H263" s="20">
        <f t="shared" si="139"/>
        <v>44.64</v>
      </c>
      <c r="I263" s="20">
        <f t="shared" si="139"/>
        <v>46.87</v>
      </c>
      <c r="J263" s="20">
        <f t="shared" si="139"/>
        <v>49.21</v>
      </c>
      <c r="K263" s="20">
        <f t="shared" si="139"/>
        <v>50.44</v>
      </c>
      <c r="L263" s="20">
        <f t="shared" si="139"/>
        <v>51.71</v>
      </c>
    </row>
    <row r="264" spans="3:12" ht="18" customHeight="1" x14ac:dyDescent="0.35">
      <c r="C264" s="26"/>
      <c r="D264" s="31" t="str">
        <f>D263</f>
        <v>RG088</v>
      </c>
      <c r="E264" s="28"/>
      <c r="F264" s="20">
        <f t="shared" ref="F264:L264" si="140">ROUND(F158*104%,2)</f>
        <v>84211.24</v>
      </c>
      <c r="G264" s="20">
        <f t="shared" si="140"/>
        <v>88421.81</v>
      </c>
      <c r="H264" s="20">
        <f t="shared" si="140"/>
        <v>92842.9</v>
      </c>
      <c r="I264" s="20">
        <f t="shared" si="140"/>
        <v>97485.04</v>
      </c>
      <c r="J264" s="20">
        <f t="shared" si="140"/>
        <v>102359.3</v>
      </c>
      <c r="K264" s="20">
        <f t="shared" si="140"/>
        <v>104918.28</v>
      </c>
      <c r="L264" s="20">
        <f t="shared" si="140"/>
        <v>107542.08</v>
      </c>
    </row>
    <row r="265" spans="3:12" ht="18" customHeight="1" x14ac:dyDescent="0.35">
      <c r="C265" s="26" t="s">
        <v>41</v>
      </c>
      <c r="D265" s="27" t="s">
        <v>74</v>
      </c>
      <c r="E265" s="28" t="s">
        <v>101</v>
      </c>
      <c r="F265" s="20">
        <f t="shared" ref="F265:L265" si="141">ROUND(F159*104%,2)</f>
        <v>32.53</v>
      </c>
      <c r="G265" s="20">
        <f t="shared" si="141"/>
        <v>34.15</v>
      </c>
      <c r="H265" s="20">
        <f t="shared" si="141"/>
        <v>35.86</v>
      </c>
      <c r="I265" s="20">
        <f t="shared" si="141"/>
        <v>37.65</v>
      </c>
      <c r="J265" s="20">
        <f t="shared" si="141"/>
        <v>39.54</v>
      </c>
      <c r="K265" s="20">
        <f t="shared" si="141"/>
        <v>40.53</v>
      </c>
      <c r="L265" s="20">
        <f t="shared" si="141"/>
        <v>41.54</v>
      </c>
    </row>
    <row r="266" spans="3:12" ht="18" customHeight="1" x14ac:dyDescent="0.35">
      <c r="C266" s="26"/>
      <c r="D266" s="31" t="str">
        <f>D265</f>
        <v>RO066</v>
      </c>
      <c r="E266" s="28"/>
      <c r="F266" s="20">
        <f t="shared" ref="F266:L266" si="142">ROUND(F160*104%,2)</f>
        <v>67663.81</v>
      </c>
      <c r="G266" s="20">
        <f t="shared" si="142"/>
        <v>71048.14</v>
      </c>
      <c r="H266" s="20">
        <f t="shared" si="142"/>
        <v>74591.460000000006</v>
      </c>
      <c r="I266" s="20">
        <f t="shared" si="142"/>
        <v>78316.490000000005</v>
      </c>
      <c r="J266" s="20">
        <f t="shared" si="142"/>
        <v>82245.95</v>
      </c>
      <c r="K266" s="20">
        <f t="shared" si="142"/>
        <v>84290.17</v>
      </c>
      <c r="L266" s="20">
        <f t="shared" si="142"/>
        <v>86397.99</v>
      </c>
    </row>
    <row r="267" spans="3:12" ht="18" customHeight="1" x14ac:dyDescent="0.35">
      <c r="C267" s="26" t="s">
        <v>42</v>
      </c>
      <c r="D267" s="27" t="s">
        <v>86</v>
      </c>
      <c r="E267" s="28" t="s">
        <v>101</v>
      </c>
      <c r="F267" s="20">
        <f t="shared" ref="F267:L267" si="143">ROUND(F161*104%,2)</f>
        <v>28.86</v>
      </c>
      <c r="G267" s="20">
        <f t="shared" si="143"/>
        <v>30.32</v>
      </c>
      <c r="H267" s="20">
        <f t="shared" si="143"/>
        <v>31.82</v>
      </c>
      <c r="I267" s="20">
        <f t="shared" si="143"/>
        <v>33.42</v>
      </c>
      <c r="J267" s="20">
        <f t="shared" si="143"/>
        <v>35.090000000000003</v>
      </c>
      <c r="K267" s="20">
        <f t="shared" si="143"/>
        <v>35.96</v>
      </c>
      <c r="L267" s="20">
        <f t="shared" si="143"/>
        <v>36.86</v>
      </c>
    </row>
    <row r="268" spans="3:12" ht="18" customHeight="1" x14ac:dyDescent="0.35">
      <c r="C268" s="26"/>
      <c r="D268" s="31" t="str">
        <f>D267</f>
        <v>RO054</v>
      </c>
      <c r="E268" s="28"/>
      <c r="F268" s="20">
        <f t="shared" ref="F268:L268" si="144">ROUND(F162*104%,2)</f>
        <v>60032.04</v>
      </c>
      <c r="G268" s="20">
        <f t="shared" si="144"/>
        <v>63052.95</v>
      </c>
      <c r="H268" s="20">
        <f t="shared" si="144"/>
        <v>66187.429999999993</v>
      </c>
      <c r="I268" s="20">
        <f t="shared" si="144"/>
        <v>69503.62</v>
      </c>
      <c r="J268" s="20">
        <f t="shared" si="144"/>
        <v>72978.8</v>
      </c>
      <c r="K268" s="20">
        <f t="shared" si="144"/>
        <v>74795.88</v>
      </c>
      <c r="L268" s="20">
        <f t="shared" si="144"/>
        <v>76658.399999999994</v>
      </c>
    </row>
    <row r="269" spans="3:12" ht="18" customHeight="1" x14ac:dyDescent="0.35">
      <c r="C269" s="26" t="s">
        <v>43</v>
      </c>
      <c r="D269" s="27" t="s">
        <v>87</v>
      </c>
      <c r="E269" s="28" t="s">
        <v>18</v>
      </c>
      <c r="F269" s="20">
        <f t="shared" ref="F269:L269" si="145">ROUND(F163*104%,2)</f>
        <v>47</v>
      </c>
      <c r="G269" s="20">
        <f t="shared" si="145"/>
        <v>49.36</v>
      </c>
      <c r="H269" s="20">
        <f t="shared" si="145"/>
        <v>51.82</v>
      </c>
      <c r="I269" s="20">
        <f t="shared" si="145"/>
        <v>54.41</v>
      </c>
      <c r="J269" s="20">
        <f t="shared" si="145"/>
        <v>57.14</v>
      </c>
      <c r="K269" s="20">
        <f t="shared" si="145"/>
        <v>58.56</v>
      </c>
      <c r="L269" s="20">
        <f t="shared" si="145"/>
        <v>60.03</v>
      </c>
    </row>
    <row r="270" spans="3:12" ht="18" customHeight="1" x14ac:dyDescent="0.35">
      <c r="C270" s="26"/>
      <c r="D270" s="31" t="str">
        <f>D269</f>
        <v>RG103</v>
      </c>
      <c r="E270" s="28"/>
      <c r="F270" s="20">
        <f t="shared" ref="F270:L270" si="146">ROUND(F164*104%,2)</f>
        <v>97766.64</v>
      </c>
      <c r="G270" s="20">
        <f t="shared" si="146"/>
        <v>102654.98</v>
      </c>
      <c r="H270" s="20">
        <f t="shared" si="146"/>
        <v>107787.72</v>
      </c>
      <c r="I270" s="20">
        <f t="shared" si="146"/>
        <v>113177.11</v>
      </c>
      <c r="J270" s="20">
        <f t="shared" si="146"/>
        <v>118835.96</v>
      </c>
      <c r="K270" s="20">
        <f t="shared" si="146"/>
        <v>121806.86</v>
      </c>
      <c r="L270" s="20">
        <f t="shared" si="146"/>
        <v>124852.03</v>
      </c>
    </row>
    <row r="271" spans="3:12" ht="18" customHeight="1" x14ac:dyDescent="0.35">
      <c r="C271" s="26" t="s">
        <v>44</v>
      </c>
      <c r="D271" s="27" t="s">
        <v>88</v>
      </c>
      <c r="E271" s="28" t="s">
        <v>18</v>
      </c>
      <c r="F271" s="20">
        <f t="shared" ref="F271:L271" si="147">ROUND(F165*104%,2)</f>
        <v>28.02</v>
      </c>
      <c r="G271" s="20">
        <f t="shared" si="147"/>
        <v>29.42</v>
      </c>
      <c r="H271" s="20">
        <f t="shared" si="147"/>
        <v>30.89</v>
      </c>
      <c r="I271" s="20">
        <f t="shared" si="147"/>
        <v>32.44</v>
      </c>
      <c r="J271" s="20">
        <f t="shared" si="147"/>
        <v>34.06</v>
      </c>
      <c r="K271" s="20">
        <f t="shared" si="147"/>
        <v>34.9</v>
      </c>
      <c r="L271" s="20">
        <f t="shared" si="147"/>
        <v>35.78</v>
      </c>
    </row>
    <row r="272" spans="3:12" ht="18" customHeight="1" x14ac:dyDescent="0.35">
      <c r="C272" s="26"/>
      <c r="D272" s="31" t="str">
        <f>D271</f>
        <v>RG051</v>
      </c>
      <c r="E272" s="28"/>
      <c r="F272" s="20">
        <f t="shared" ref="F272:L272" si="148">ROUND(F166*104%,2)</f>
        <v>58274.59</v>
      </c>
      <c r="G272" s="20">
        <f t="shared" si="148"/>
        <v>61188.33</v>
      </c>
      <c r="H272" s="20">
        <f t="shared" si="148"/>
        <v>64247.75</v>
      </c>
      <c r="I272" s="20">
        <f t="shared" si="148"/>
        <v>67460.13</v>
      </c>
      <c r="J272" s="20">
        <f t="shared" si="148"/>
        <v>70833.14</v>
      </c>
      <c r="K272" s="20">
        <f t="shared" si="148"/>
        <v>72603.97</v>
      </c>
      <c r="L272" s="20">
        <f t="shared" si="148"/>
        <v>74419.070000000007</v>
      </c>
    </row>
    <row r="273" spans="3:12" ht="18" customHeight="1" x14ac:dyDescent="0.35">
      <c r="C273" s="26" t="s">
        <v>45</v>
      </c>
      <c r="D273" s="27" t="s">
        <v>89</v>
      </c>
      <c r="E273" s="28" t="s">
        <v>18</v>
      </c>
      <c r="F273" s="20">
        <f t="shared" ref="F273:L273" si="149">ROUND(F167*104%,2)</f>
        <v>32.200000000000003</v>
      </c>
      <c r="G273" s="20">
        <f t="shared" si="149"/>
        <v>33.82</v>
      </c>
      <c r="H273" s="20">
        <f t="shared" si="149"/>
        <v>35.51</v>
      </c>
      <c r="I273" s="20">
        <f t="shared" si="149"/>
        <v>37.28</v>
      </c>
      <c r="J273" s="20">
        <f t="shared" si="149"/>
        <v>39.15</v>
      </c>
      <c r="K273" s="20">
        <f t="shared" si="149"/>
        <v>40.119999999999997</v>
      </c>
      <c r="L273" s="20">
        <f t="shared" si="149"/>
        <v>41.12</v>
      </c>
    </row>
    <row r="274" spans="3:12" ht="18" customHeight="1" x14ac:dyDescent="0.35">
      <c r="C274" s="26"/>
      <c r="D274" s="31" t="str">
        <f>D273</f>
        <v>RG065</v>
      </c>
      <c r="E274" s="28"/>
      <c r="F274" s="20">
        <f t="shared" ref="F274:L274" si="150">ROUND(F168*104%,2)</f>
        <v>66985.149999999994</v>
      </c>
      <c r="G274" s="20">
        <f t="shared" si="150"/>
        <v>70334.399999999994</v>
      </c>
      <c r="H274" s="20">
        <f t="shared" si="150"/>
        <v>73851.12</v>
      </c>
      <c r="I274" s="20">
        <f t="shared" si="150"/>
        <v>77543.67</v>
      </c>
      <c r="J274" s="20">
        <f t="shared" si="150"/>
        <v>81420.86</v>
      </c>
      <c r="K274" s="20">
        <f t="shared" si="150"/>
        <v>83456.38</v>
      </c>
      <c r="L274" s="20">
        <f t="shared" si="150"/>
        <v>85542.79</v>
      </c>
    </row>
    <row r="275" spans="3:12" ht="18" customHeight="1" x14ac:dyDescent="0.35">
      <c r="C275" s="26" t="s">
        <v>46</v>
      </c>
      <c r="D275" s="27" t="s">
        <v>90</v>
      </c>
      <c r="E275" s="28" t="s">
        <v>101</v>
      </c>
      <c r="F275" s="20">
        <f t="shared" ref="F275:L275" si="151">ROUND(F169*104%,2)</f>
        <v>36.65</v>
      </c>
      <c r="G275" s="20">
        <f t="shared" si="151"/>
        <v>38.479999999999997</v>
      </c>
      <c r="H275" s="20">
        <f t="shared" si="151"/>
        <v>40.4</v>
      </c>
      <c r="I275" s="20">
        <f t="shared" si="151"/>
        <v>42.42</v>
      </c>
      <c r="J275" s="20">
        <f t="shared" si="151"/>
        <v>44.55</v>
      </c>
      <c r="K275" s="20">
        <f t="shared" si="151"/>
        <v>45.67</v>
      </c>
      <c r="L275" s="20">
        <f t="shared" si="151"/>
        <v>46.8</v>
      </c>
    </row>
    <row r="276" spans="3:12" ht="18" customHeight="1" x14ac:dyDescent="0.35">
      <c r="C276" s="26"/>
      <c r="D276" s="31" t="str">
        <f>D275</f>
        <v>RO078</v>
      </c>
      <c r="E276" s="28"/>
      <c r="F276" s="20">
        <f t="shared" ref="F276:L276" si="152">ROUND(F170*104%,2)</f>
        <v>76226.84</v>
      </c>
      <c r="G276" s="20">
        <f t="shared" si="152"/>
        <v>80042.73</v>
      </c>
      <c r="H276" s="20">
        <f t="shared" si="152"/>
        <v>84040.320000000007</v>
      </c>
      <c r="I276" s="20">
        <f t="shared" si="152"/>
        <v>88242.34</v>
      </c>
      <c r="J276" s="20">
        <f t="shared" si="152"/>
        <v>92671.49</v>
      </c>
      <c r="K276" s="20">
        <f t="shared" si="152"/>
        <v>94988.28</v>
      </c>
      <c r="L276" s="20">
        <f t="shared" si="152"/>
        <v>97355.03</v>
      </c>
    </row>
    <row r="277" spans="3:12" ht="18" customHeight="1" x14ac:dyDescent="0.35">
      <c r="C277" s="26" t="s">
        <v>47</v>
      </c>
      <c r="D277" s="27" t="s">
        <v>82</v>
      </c>
      <c r="E277" s="28" t="s">
        <v>18</v>
      </c>
      <c r="F277" s="20">
        <f t="shared" ref="F277:L277" si="153">ROUND(F171*104%,2)</f>
        <v>37.76</v>
      </c>
      <c r="G277" s="20">
        <f t="shared" si="153"/>
        <v>39.659999999999997</v>
      </c>
      <c r="H277" s="20">
        <f t="shared" si="153"/>
        <v>41.64</v>
      </c>
      <c r="I277" s="20">
        <f t="shared" si="153"/>
        <v>43.71</v>
      </c>
      <c r="J277" s="20">
        <f t="shared" si="153"/>
        <v>45.9</v>
      </c>
      <c r="K277" s="20">
        <f t="shared" si="153"/>
        <v>47.04</v>
      </c>
      <c r="L277" s="20">
        <f t="shared" si="153"/>
        <v>48.22</v>
      </c>
    </row>
    <row r="278" spans="3:12" ht="18" customHeight="1" x14ac:dyDescent="0.35">
      <c r="C278" s="26"/>
      <c r="D278" s="31" t="str">
        <f>D277</f>
        <v>RG081</v>
      </c>
      <c r="E278" s="28"/>
      <c r="F278" s="20">
        <f t="shared" ref="F278:L278" si="154">ROUND(F172*104%,2)</f>
        <v>78545.34</v>
      </c>
      <c r="G278" s="20">
        <f t="shared" si="154"/>
        <v>82472.61</v>
      </c>
      <c r="H278" s="20">
        <f t="shared" si="154"/>
        <v>86596.24</v>
      </c>
      <c r="I278" s="20">
        <f t="shared" si="154"/>
        <v>90926.06</v>
      </c>
      <c r="J278" s="20">
        <f t="shared" si="154"/>
        <v>95472.36</v>
      </c>
      <c r="K278" s="20">
        <f t="shared" si="154"/>
        <v>97859.17</v>
      </c>
      <c r="L278" s="20">
        <f t="shared" si="154"/>
        <v>100305.52</v>
      </c>
    </row>
    <row r="279" spans="3:12" ht="18" customHeight="1" x14ac:dyDescent="0.35">
      <c r="C279" s="26" t="s">
        <v>104</v>
      </c>
      <c r="D279" s="27" t="s">
        <v>91</v>
      </c>
      <c r="E279" s="28" t="s">
        <v>101</v>
      </c>
      <c r="F279" s="20">
        <f t="shared" ref="F279:L279" si="155">ROUND(F173*104%,2)</f>
        <v>29.45</v>
      </c>
      <c r="G279" s="20">
        <f t="shared" si="155"/>
        <v>30.92</v>
      </c>
      <c r="H279" s="20">
        <f t="shared" si="155"/>
        <v>32.47</v>
      </c>
      <c r="I279" s="20">
        <f t="shared" si="155"/>
        <v>34.090000000000003</v>
      </c>
      <c r="J279" s="20">
        <f t="shared" si="155"/>
        <v>35.799999999999997</v>
      </c>
      <c r="K279" s="20">
        <f t="shared" si="155"/>
        <v>36.69</v>
      </c>
      <c r="L279" s="20">
        <f t="shared" si="155"/>
        <v>37.61</v>
      </c>
    </row>
    <row r="280" spans="3:12" ht="18" customHeight="1" x14ac:dyDescent="0.35">
      <c r="C280" s="26"/>
      <c r="D280" s="31" t="str">
        <f>D279</f>
        <v>RO056</v>
      </c>
      <c r="E280" s="28"/>
      <c r="F280" s="20">
        <f t="shared" ref="F280:L280" si="156">ROUND(F174*104%,2)</f>
        <v>61258.58</v>
      </c>
      <c r="G280" s="20">
        <f t="shared" si="156"/>
        <v>64302.2</v>
      </c>
      <c r="H280" s="20">
        <f t="shared" si="156"/>
        <v>67527.53</v>
      </c>
      <c r="I280" s="20">
        <f t="shared" si="156"/>
        <v>70911.86</v>
      </c>
      <c r="J280" s="20">
        <f t="shared" si="156"/>
        <v>74455.179999999993</v>
      </c>
      <c r="K280" s="20">
        <f t="shared" si="156"/>
        <v>76317.7</v>
      </c>
      <c r="L280" s="20">
        <f t="shared" si="156"/>
        <v>78214.28</v>
      </c>
    </row>
    <row r="281" spans="3:12" ht="18" customHeight="1" x14ac:dyDescent="0.35">
      <c r="C281" s="26" t="s">
        <v>105</v>
      </c>
      <c r="D281" s="27" t="s">
        <v>109</v>
      </c>
      <c r="E281" s="28" t="s">
        <v>101</v>
      </c>
      <c r="F281" s="20">
        <f t="shared" ref="F281:L281" si="157">ROUND(F175*104%,2)</f>
        <v>30.95</v>
      </c>
      <c r="G281" s="20">
        <f t="shared" si="157"/>
        <v>32.5</v>
      </c>
      <c r="H281" s="20">
        <f t="shared" si="157"/>
        <v>34.119999999999997</v>
      </c>
      <c r="I281" s="20">
        <f t="shared" si="157"/>
        <v>35.83</v>
      </c>
      <c r="J281" s="20">
        <f t="shared" si="157"/>
        <v>37.619999999999997</v>
      </c>
      <c r="K281" s="20">
        <f t="shared" si="157"/>
        <v>38.56</v>
      </c>
      <c r="L281" s="20">
        <f t="shared" si="157"/>
        <v>39.520000000000003</v>
      </c>
    </row>
    <row r="282" spans="3:12" ht="18" customHeight="1" x14ac:dyDescent="0.35">
      <c r="C282" s="26"/>
      <c r="D282" s="31" t="str">
        <f>D281</f>
        <v>RO061</v>
      </c>
      <c r="E282" s="28"/>
      <c r="F282" s="20">
        <f t="shared" ref="F282:L282" si="158">ROUND(F176*104%,2)</f>
        <v>64370.34</v>
      </c>
      <c r="G282" s="20">
        <f t="shared" si="158"/>
        <v>67595.67</v>
      </c>
      <c r="H282" s="20">
        <f t="shared" si="158"/>
        <v>70980</v>
      </c>
      <c r="I282" s="20">
        <f t="shared" si="158"/>
        <v>74523.320000000007</v>
      </c>
      <c r="J282" s="20">
        <f t="shared" si="158"/>
        <v>78248.350000000006</v>
      </c>
      <c r="K282" s="20">
        <f t="shared" si="158"/>
        <v>80201.72</v>
      </c>
      <c r="L282" s="20">
        <f t="shared" si="158"/>
        <v>82205.06</v>
      </c>
    </row>
    <row r="283" spans="3:12" ht="18" customHeight="1" x14ac:dyDescent="0.35">
      <c r="C283" s="26" t="s">
        <v>48</v>
      </c>
      <c r="D283" s="27" t="s">
        <v>91</v>
      </c>
      <c r="E283" s="28" t="s">
        <v>101</v>
      </c>
      <c r="F283" s="20">
        <f t="shared" ref="F283:L283" si="159">ROUND(F177*104%,2)</f>
        <v>29.45</v>
      </c>
      <c r="G283" s="20">
        <f t="shared" si="159"/>
        <v>30.92</v>
      </c>
      <c r="H283" s="20">
        <f t="shared" si="159"/>
        <v>32.47</v>
      </c>
      <c r="I283" s="20">
        <f t="shared" si="159"/>
        <v>34.090000000000003</v>
      </c>
      <c r="J283" s="20">
        <f t="shared" si="159"/>
        <v>35.799999999999997</v>
      </c>
      <c r="K283" s="20">
        <f t="shared" si="159"/>
        <v>36.69</v>
      </c>
      <c r="L283" s="20">
        <f t="shared" si="159"/>
        <v>37.61</v>
      </c>
    </row>
    <row r="284" spans="3:12" ht="18" customHeight="1" x14ac:dyDescent="0.35">
      <c r="C284" s="26"/>
      <c r="D284" s="31" t="str">
        <f>D283</f>
        <v>RO056</v>
      </c>
      <c r="E284" s="28"/>
      <c r="F284" s="20">
        <f t="shared" ref="F284:L284" si="160">ROUND(F178*104%,2)</f>
        <v>61258.58</v>
      </c>
      <c r="G284" s="20">
        <f t="shared" si="160"/>
        <v>64302.2</v>
      </c>
      <c r="H284" s="20">
        <f t="shared" si="160"/>
        <v>67527.53</v>
      </c>
      <c r="I284" s="20">
        <f t="shared" si="160"/>
        <v>70911.86</v>
      </c>
      <c r="J284" s="20">
        <f t="shared" si="160"/>
        <v>74455.179999999993</v>
      </c>
      <c r="K284" s="20">
        <f t="shared" si="160"/>
        <v>76317.7</v>
      </c>
      <c r="L284" s="20">
        <f t="shared" si="160"/>
        <v>78214.28</v>
      </c>
    </row>
    <row r="285" spans="3:12" ht="18" customHeight="1" x14ac:dyDescent="0.35">
      <c r="C285" s="26" t="s">
        <v>49</v>
      </c>
      <c r="D285" s="27" t="s">
        <v>85</v>
      </c>
      <c r="E285" s="28" t="s">
        <v>18</v>
      </c>
      <c r="F285" s="20">
        <f t="shared" ref="F285:L285" si="161">ROUND(F179*104%,2)</f>
        <v>40.49</v>
      </c>
      <c r="G285" s="20">
        <f t="shared" si="161"/>
        <v>42.52</v>
      </c>
      <c r="H285" s="20">
        <f t="shared" si="161"/>
        <v>44.64</v>
      </c>
      <c r="I285" s="20">
        <f t="shared" si="161"/>
        <v>46.87</v>
      </c>
      <c r="J285" s="20">
        <f t="shared" si="161"/>
        <v>49.21</v>
      </c>
      <c r="K285" s="20">
        <f t="shared" si="161"/>
        <v>50.44</v>
      </c>
      <c r="L285" s="20">
        <f t="shared" si="161"/>
        <v>51.71</v>
      </c>
    </row>
    <row r="286" spans="3:12" ht="18" customHeight="1" x14ac:dyDescent="0.35">
      <c r="C286" s="26"/>
      <c r="D286" s="31" t="str">
        <f>D285</f>
        <v>RG088</v>
      </c>
      <c r="E286" s="28"/>
      <c r="F286" s="20">
        <f t="shared" ref="F286:L286" si="162">ROUND(F180*104%,2)</f>
        <v>84211.24</v>
      </c>
      <c r="G286" s="20">
        <f t="shared" si="162"/>
        <v>88421.81</v>
      </c>
      <c r="H286" s="20">
        <f t="shared" si="162"/>
        <v>92842.9</v>
      </c>
      <c r="I286" s="20">
        <f t="shared" si="162"/>
        <v>97485.04</v>
      </c>
      <c r="J286" s="20">
        <f t="shared" si="162"/>
        <v>102359.3</v>
      </c>
      <c r="K286" s="20">
        <f t="shared" si="162"/>
        <v>104918.28</v>
      </c>
      <c r="L286" s="20">
        <f t="shared" si="162"/>
        <v>107542.08</v>
      </c>
    </row>
    <row r="287" spans="3:12" ht="18" customHeight="1" x14ac:dyDescent="0.35">
      <c r="C287" s="26" t="s">
        <v>50</v>
      </c>
      <c r="D287" s="27" t="s">
        <v>81</v>
      </c>
      <c r="E287" s="28" t="s">
        <v>18</v>
      </c>
      <c r="F287" s="20">
        <f t="shared" ref="F287:L287" si="163">ROUND(F181*104%,2)</f>
        <v>35.93</v>
      </c>
      <c r="G287" s="20">
        <f t="shared" si="163"/>
        <v>37.729999999999997</v>
      </c>
      <c r="H287" s="20">
        <f t="shared" si="163"/>
        <v>39.6</v>
      </c>
      <c r="I287" s="20">
        <f t="shared" si="163"/>
        <v>41.59</v>
      </c>
      <c r="J287" s="20">
        <f t="shared" si="163"/>
        <v>43.67</v>
      </c>
      <c r="K287" s="20">
        <f t="shared" si="163"/>
        <v>44.76</v>
      </c>
      <c r="L287" s="20">
        <f t="shared" si="163"/>
        <v>45.88</v>
      </c>
    </row>
    <row r="288" spans="3:12" ht="18" customHeight="1" x14ac:dyDescent="0.35">
      <c r="C288" s="26"/>
      <c r="D288" s="31" t="str">
        <f>D287</f>
        <v>RG076</v>
      </c>
      <c r="E288" s="28"/>
      <c r="F288" s="20">
        <f t="shared" ref="F288:L288" si="164">ROUND(F182*104%,2)</f>
        <v>74733.2</v>
      </c>
      <c r="G288" s="20">
        <f t="shared" si="164"/>
        <v>78469.86</v>
      </c>
      <c r="H288" s="20">
        <f t="shared" si="164"/>
        <v>82393.36</v>
      </c>
      <c r="I288" s="20">
        <f t="shared" si="164"/>
        <v>86513.02</v>
      </c>
      <c r="J288" s="20">
        <f t="shared" si="164"/>
        <v>90838.69</v>
      </c>
      <c r="K288" s="20">
        <f t="shared" si="164"/>
        <v>93109.64</v>
      </c>
      <c r="L288" s="20">
        <f t="shared" si="164"/>
        <v>95438</v>
      </c>
    </row>
    <row r="289" spans="3:12" ht="18" customHeight="1" x14ac:dyDescent="0.35">
      <c r="C289" s="26" t="s">
        <v>53</v>
      </c>
      <c r="D289" s="27" t="s">
        <v>93</v>
      </c>
      <c r="E289" s="28" t="s">
        <v>18</v>
      </c>
      <c r="F289" s="20">
        <f t="shared" ref="F289:L289" si="165">ROUND(F183*104%,2)</f>
        <v>127.13</v>
      </c>
      <c r="G289" s="20">
        <f t="shared" si="165"/>
        <v>133.49</v>
      </c>
      <c r="H289" s="20">
        <f t="shared" si="165"/>
        <v>140.16999999999999</v>
      </c>
      <c r="I289" s="20">
        <f t="shared" si="165"/>
        <v>147.18</v>
      </c>
      <c r="J289" s="20">
        <f t="shared" si="165"/>
        <v>154.53</v>
      </c>
      <c r="K289" s="20">
        <f t="shared" si="165"/>
        <v>158.38999999999999</v>
      </c>
      <c r="L289" s="20">
        <f t="shared" si="165"/>
        <v>162.35</v>
      </c>
    </row>
    <row r="290" spans="3:12" ht="18" customHeight="1" x14ac:dyDescent="0.35">
      <c r="C290" s="26"/>
      <c r="D290" s="31" t="str">
        <f>D289</f>
        <v>RG203</v>
      </c>
      <c r="E290" s="28"/>
      <c r="F290" s="20">
        <f t="shared" ref="F290:L290" si="166">ROUND(F184*104%,2)</f>
        <v>264440.56</v>
      </c>
      <c r="G290" s="20">
        <f t="shared" si="166"/>
        <v>277662.59999999998</v>
      </c>
      <c r="H290" s="20">
        <f t="shared" si="166"/>
        <v>291545.73</v>
      </c>
      <c r="I290" s="20">
        <f t="shared" si="166"/>
        <v>306123.01</v>
      </c>
      <c r="J290" s="20">
        <f t="shared" si="166"/>
        <v>321429.15999999997</v>
      </c>
      <c r="K290" s="20">
        <f t="shared" si="166"/>
        <v>329464.90000000002</v>
      </c>
      <c r="L290" s="20">
        <f t="shared" si="166"/>
        <v>337701.26</v>
      </c>
    </row>
    <row r="291" spans="3:12" ht="18" customHeight="1" x14ac:dyDescent="0.35">
      <c r="C291" s="26" t="s">
        <v>51</v>
      </c>
      <c r="D291" s="27" t="s">
        <v>92</v>
      </c>
      <c r="E291" s="28" t="s">
        <v>101</v>
      </c>
      <c r="F291" s="20">
        <f t="shared" ref="F291:L291" si="167">ROUND(F185*104%,2)</f>
        <v>35.21</v>
      </c>
      <c r="G291" s="20">
        <f t="shared" si="167"/>
        <v>36.979999999999997</v>
      </c>
      <c r="H291" s="20">
        <f t="shared" si="167"/>
        <v>38.83</v>
      </c>
      <c r="I291" s="20">
        <f t="shared" si="167"/>
        <v>40.78</v>
      </c>
      <c r="J291" s="20">
        <f t="shared" si="167"/>
        <v>42.81</v>
      </c>
      <c r="K291" s="20">
        <f t="shared" si="167"/>
        <v>43.89</v>
      </c>
      <c r="L291" s="20">
        <f t="shared" si="167"/>
        <v>44.98</v>
      </c>
    </row>
    <row r="292" spans="3:12" ht="18" customHeight="1" x14ac:dyDescent="0.35">
      <c r="C292" s="26"/>
      <c r="D292" s="31" t="str">
        <f>D291</f>
        <v>RO074</v>
      </c>
      <c r="E292" s="28"/>
      <c r="F292" s="20">
        <f t="shared" ref="F292:L292" si="168">ROUND(F186*104%,2)</f>
        <v>73251.360000000001</v>
      </c>
      <c r="G292" s="20">
        <f t="shared" si="168"/>
        <v>76930.960000000006</v>
      </c>
      <c r="H292" s="20">
        <f t="shared" si="168"/>
        <v>80769.56</v>
      </c>
      <c r="I292" s="20">
        <f t="shared" si="168"/>
        <v>84812.58</v>
      </c>
      <c r="J292" s="20">
        <f t="shared" si="168"/>
        <v>89037.31</v>
      </c>
      <c r="K292" s="20">
        <f t="shared" si="168"/>
        <v>91285.96</v>
      </c>
      <c r="L292" s="20">
        <f t="shared" si="168"/>
        <v>93568.1</v>
      </c>
    </row>
    <row r="293" spans="3:12" ht="18" customHeight="1" x14ac:dyDescent="0.35">
      <c r="C293" s="26" t="s">
        <v>52</v>
      </c>
      <c r="D293" s="27" t="s">
        <v>73</v>
      </c>
      <c r="E293" s="28" t="s">
        <v>18</v>
      </c>
      <c r="F293" s="20">
        <f t="shared" ref="F293:L293" si="169">ROUND(F187*104%,2)</f>
        <v>38.520000000000003</v>
      </c>
      <c r="G293" s="20">
        <f t="shared" si="169"/>
        <v>40.450000000000003</v>
      </c>
      <c r="H293" s="20">
        <f t="shared" si="169"/>
        <v>42.46</v>
      </c>
      <c r="I293" s="20">
        <f t="shared" si="169"/>
        <v>44.6</v>
      </c>
      <c r="J293" s="20">
        <f t="shared" si="169"/>
        <v>46.82</v>
      </c>
      <c r="K293" s="20">
        <f t="shared" si="169"/>
        <v>48</v>
      </c>
      <c r="L293" s="20">
        <f t="shared" si="169"/>
        <v>49.19</v>
      </c>
    </row>
    <row r="294" spans="3:12" ht="18" customHeight="1" x14ac:dyDescent="0.35">
      <c r="C294" s="26"/>
      <c r="D294" s="31" t="str">
        <f>D293</f>
        <v>RG083</v>
      </c>
      <c r="E294" s="28"/>
      <c r="F294" s="20">
        <f t="shared" ref="F294:L294" si="170">ROUND(F188*104%,2)</f>
        <v>80124.12</v>
      </c>
      <c r="G294" s="20">
        <f t="shared" si="170"/>
        <v>84130.31</v>
      </c>
      <c r="H294" s="20">
        <f t="shared" si="170"/>
        <v>88336.84</v>
      </c>
      <c r="I294" s="20">
        <f t="shared" si="170"/>
        <v>92753.67</v>
      </c>
      <c r="J294" s="20">
        <f t="shared" si="170"/>
        <v>97391.360000000001</v>
      </c>
      <c r="K294" s="20">
        <f t="shared" si="170"/>
        <v>99826.14</v>
      </c>
      <c r="L294" s="20">
        <f t="shared" si="170"/>
        <v>102322.5</v>
      </c>
    </row>
    <row r="295" spans="3:12" ht="18" customHeight="1" x14ac:dyDescent="0.35">
      <c r="C295" s="26" t="s">
        <v>54</v>
      </c>
      <c r="D295" s="27" t="s">
        <v>94</v>
      </c>
      <c r="E295" s="28" t="s">
        <v>18</v>
      </c>
      <c r="F295" s="20">
        <f t="shared" ref="F295:L295" si="171">ROUND(F189*104%,2)</f>
        <v>29.73</v>
      </c>
      <c r="G295" s="20">
        <f t="shared" si="171"/>
        <v>31.23</v>
      </c>
      <c r="H295" s="20">
        <f t="shared" si="171"/>
        <v>32.79</v>
      </c>
      <c r="I295" s="20">
        <f t="shared" si="171"/>
        <v>34.43</v>
      </c>
      <c r="J295" s="20">
        <f t="shared" si="171"/>
        <v>36.15</v>
      </c>
      <c r="K295" s="20">
        <f t="shared" si="171"/>
        <v>37.06</v>
      </c>
      <c r="L295" s="20">
        <f t="shared" si="171"/>
        <v>37.979999999999997</v>
      </c>
    </row>
    <row r="296" spans="3:12" ht="18" customHeight="1" x14ac:dyDescent="0.35">
      <c r="C296" s="26"/>
      <c r="D296" s="31" t="str">
        <f>D295</f>
        <v>RG057</v>
      </c>
      <c r="E296" s="28"/>
      <c r="F296" s="20">
        <f t="shared" ref="F296:L296" si="172">ROUND(F190*104%,2)</f>
        <v>61859.66</v>
      </c>
      <c r="G296" s="20">
        <f t="shared" si="172"/>
        <v>64952.639999999999</v>
      </c>
      <c r="H296" s="20">
        <f t="shared" si="172"/>
        <v>68200.27</v>
      </c>
      <c r="I296" s="20">
        <f t="shared" si="172"/>
        <v>71610.28</v>
      </c>
      <c r="J296" s="20">
        <f t="shared" si="172"/>
        <v>75190.789999999994</v>
      </c>
      <c r="K296" s="20">
        <f t="shared" si="172"/>
        <v>77070.570000000007</v>
      </c>
      <c r="L296" s="20">
        <f t="shared" si="172"/>
        <v>78997.34</v>
      </c>
    </row>
    <row r="297" spans="3:12" ht="18" customHeight="1" x14ac:dyDescent="0.35">
      <c r="C297" s="26" t="s">
        <v>55</v>
      </c>
      <c r="D297" s="27" t="s">
        <v>87</v>
      </c>
      <c r="E297" s="28" t="s">
        <v>18</v>
      </c>
      <c r="F297" s="20">
        <f t="shared" ref="F297:L297" si="173">ROUND(F191*104%,2)</f>
        <v>47</v>
      </c>
      <c r="G297" s="20">
        <f t="shared" si="173"/>
        <v>49.36</v>
      </c>
      <c r="H297" s="20">
        <f t="shared" si="173"/>
        <v>51.82</v>
      </c>
      <c r="I297" s="20">
        <f t="shared" si="173"/>
        <v>54.41</v>
      </c>
      <c r="J297" s="20">
        <f t="shared" si="173"/>
        <v>57.14</v>
      </c>
      <c r="K297" s="20">
        <f t="shared" si="173"/>
        <v>58.56</v>
      </c>
      <c r="L297" s="20">
        <f t="shared" si="173"/>
        <v>60.03</v>
      </c>
    </row>
    <row r="298" spans="3:12" ht="18" customHeight="1" x14ac:dyDescent="0.35">
      <c r="C298" s="26"/>
      <c r="D298" s="31" t="str">
        <f>D297</f>
        <v>RG103</v>
      </c>
      <c r="E298" s="28"/>
      <c r="F298" s="20">
        <f t="shared" ref="F298:L298" si="174">ROUND(F192*104%,2)</f>
        <v>97766.64</v>
      </c>
      <c r="G298" s="20">
        <f t="shared" si="174"/>
        <v>102654.98</v>
      </c>
      <c r="H298" s="20">
        <f t="shared" si="174"/>
        <v>107787.72</v>
      </c>
      <c r="I298" s="20">
        <f t="shared" si="174"/>
        <v>113177.11</v>
      </c>
      <c r="J298" s="20">
        <f t="shared" si="174"/>
        <v>118835.96</v>
      </c>
      <c r="K298" s="20">
        <f t="shared" si="174"/>
        <v>121806.86</v>
      </c>
      <c r="L298" s="20">
        <f t="shared" si="174"/>
        <v>124852.03</v>
      </c>
    </row>
    <row r="299" spans="3:12" ht="18" customHeight="1" x14ac:dyDescent="0.35">
      <c r="C299" s="26" t="s">
        <v>56</v>
      </c>
      <c r="D299" s="27" t="s">
        <v>95</v>
      </c>
      <c r="E299" s="28" t="s">
        <v>101</v>
      </c>
      <c r="F299" s="20">
        <f t="shared" ref="F299:L299" si="175">ROUND(F193*104%,2)</f>
        <v>34.200000000000003</v>
      </c>
      <c r="G299" s="20">
        <f t="shared" si="175"/>
        <v>35.89</v>
      </c>
      <c r="H299" s="20">
        <f t="shared" si="175"/>
        <v>37.69</v>
      </c>
      <c r="I299" s="20">
        <f t="shared" si="175"/>
        <v>39.57</v>
      </c>
      <c r="J299" s="20">
        <f t="shared" si="175"/>
        <v>41.55</v>
      </c>
      <c r="K299" s="20">
        <f t="shared" si="175"/>
        <v>42.59</v>
      </c>
      <c r="L299" s="20">
        <f t="shared" si="175"/>
        <v>43.66</v>
      </c>
    </row>
    <row r="300" spans="3:12" ht="17.5" x14ac:dyDescent="0.35">
      <c r="C300" s="26"/>
      <c r="D300" s="31" t="str">
        <f>D299</f>
        <v>RO071</v>
      </c>
      <c r="E300" s="28"/>
      <c r="F300" s="20">
        <f t="shared" ref="F300:L300" si="176">ROUND(F194*104%,2)</f>
        <v>71116.28</v>
      </c>
      <c r="G300" s="20">
        <f t="shared" si="176"/>
        <v>74659.600000000006</v>
      </c>
      <c r="H300" s="20">
        <f t="shared" si="176"/>
        <v>78384.63</v>
      </c>
      <c r="I300" s="20">
        <f t="shared" si="176"/>
        <v>82314.09</v>
      </c>
      <c r="J300" s="20">
        <f t="shared" si="176"/>
        <v>86425.25</v>
      </c>
      <c r="K300" s="20">
        <f t="shared" si="176"/>
        <v>88583.039999999994</v>
      </c>
      <c r="L300" s="20">
        <f t="shared" si="176"/>
        <v>90804.43</v>
      </c>
    </row>
    <row r="301" spans="3:12" ht="17.5" x14ac:dyDescent="0.35">
      <c r="C301" s="26" t="s">
        <v>57</v>
      </c>
      <c r="D301" s="27" t="s">
        <v>96</v>
      </c>
      <c r="E301" s="28" t="s">
        <v>18</v>
      </c>
      <c r="F301" s="20">
        <f t="shared" ref="F301:L301" si="177">ROUND(F195*104%,2)</f>
        <v>34.869999999999997</v>
      </c>
      <c r="G301" s="20">
        <f t="shared" si="177"/>
        <v>36.619999999999997</v>
      </c>
      <c r="H301" s="20">
        <f t="shared" si="177"/>
        <v>38.450000000000003</v>
      </c>
      <c r="I301" s="20">
        <f t="shared" si="177"/>
        <v>40.369999999999997</v>
      </c>
      <c r="J301" s="20">
        <f t="shared" si="177"/>
        <v>42.39</v>
      </c>
      <c r="K301" s="20">
        <f t="shared" si="177"/>
        <v>43.45</v>
      </c>
      <c r="L301" s="20">
        <f t="shared" si="177"/>
        <v>44.53</v>
      </c>
    </row>
    <row r="302" spans="3:12" ht="17.5" x14ac:dyDescent="0.35">
      <c r="C302" s="26"/>
      <c r="D302" s="31" t="str">
        <f>D301</f>
        <v>RG073</v>
      </c>
      <c r="E302" s="28"/>
      <c r="F302" s="20">
        <f t="shared" ref="F302:L302" si="178">ROUND(F196*104%,2)</f>
        <v>72535.31</v>
      </c>
      <c r="G302" s="20">
        <f t="shared" si="178"/>
        <v>76162.070000000007</v>
      </c>
      <c r="H302" s="20">
        <f t="shared" si="178"/>
        <v>79970.179999999993</v>
      </c>
      <c r="I302" s="20">
        <f t="shared" si="178"/>
        <v>83968.7</v>
      </c>
      <c r="J302" s="20">
        <f t="shared" si="178"/>
        <v>88167.12</v>
      </c>
      <c r="K302" s="20">
        <f t="shared" si="178"/>
        <v>90371.3</v>
      </c>
      <c r="L302" s="20">
        <f t="shared" si="178"/>
        <v>92630.58</v>
      </c>
    </row>
    <row r="303" spans="3:12" ht="17.5" x14ac:dyDescent="0.35">
      <c r="C303" s="26" t="s">
        <v>58</v>
      </c>
      <c r="D303" s="27" t="s">
        <v>75</v>
      </c>
      <c r="E303" s="28" t="s">
        <v>101</v>
      </c>
      <c r="F303" s="20">
        <f t="shared" ref="F303:L303" si="179">ROUND(F197*104%,2)</f>
        <v>38.520000000000003</v>
      </c>
      <c r="G303" s="20">
        <f t="shared" si="179"/>
        <v>40.450000000000003</v>
      </c>
      <c r="H303" s="20">
        <f t="shared" si="179"/>
        <v>42.46</v>
      </c>
      <c r="I303" s="20">
        <f t="shared" si="179"/>
        <v>44.6</v>
      </c>
      <c r="J303" s="20">
        <f t="shared" si="179"/>
        <v>46.82</v>
      </c>
      <c r="K303" s="20">
        <f t="shared" si="179"/>
        <v>48</v>
      </c>
      <c r="L303" s="20">
        <f t="shared" si="179"/>
        <v>49.19</v>
      </c>
    </row>
    <row r="304" spans="3:12" ht="17.5" x14ac:dyDescent="0.35">
      <c r="C304" s="26"/>
      <c r="D304" s="31" t="str">
        <f>D303</f>
        <v>RO083</v>
      </c>
      <c r="E304" s="28"/>
      <c r="F304" s="20">
        <f t="shared" ref="F304:L304" si="180">ROUND(F198*104%,2)</f>
        <v>80133.58</v>
      </c>
      <c r="G304" s="20">
        <f t="shared" si="180"/>
        <v>84131.17</v>
      </c>
      <c r="H304" s="20">
        <f t="shared" si="180"/>
        <v>88333.19</v>
      </c>
      <c r="I304" s="20">
        <f t="shared" si="180"/>
        <v>92762.34</v>
      </c>
      <c r="J304" s="20">
        <f t="shared" si="180"/>
        <v>97395.92</v>
      </c>
      <c r="K304" s="20">
        <f t="shared" si="180"/>
        <v>99826.27</v>
      </c>
      <c r="L304" s="20">
        <f t="shared" si="180"/>
        <v>102322.5</v>
      </c>
    </row>
    <row r="305" spans="3:12" ht="17.5" x14ac:dyDescent="0.35">
      <c r="C305" s="26" t="s">
        <v>59</v>
      </c>
      <c r="D305" s="27" t="s">
        <v>80</v>
      </c>
      <c r="E305" s="28" t="s">
        <v>18</v>
      </c>
      <c r="F305" s="20">
        <f t="shared" ref="F305:L305" si="181">ROUND(F199*104%,2)</f>
        <v>44.72</v>
      </c>
      <c r="G305" s="20">
        <f t="shared" si="181"/>
        <v>46.96</v>
      </c>
      <c r="H305" s="20">
        <f t="shared" si="181"/>
        <v>49.31</v>
      </c>
      <c r="I305" s="20">
        <f t="shared" si="181"/>
        <v>51.77</v>
      </c>
      <c r="J305" s="20">
        <f t="shared" si="181"/>
        <v>54.36</v>
      </c>
      <c r="K305" s="20">
        <f t="shared" si="181"/>
        <v>55.71</v>
      </c>
      <c r="L305" s="20">
        <f t="shared" si="181"/>
        <v>57.12</v>
      </c>
    </row>
    <row r="306" spans="3:12" ht="17.5" x14ac:dyDescent="0.35">
      <c r="C306" s="26"/>
      <c r="D306" s="31" t="str">
        <f>D305</f>
        <v>RG098</v>
      </c>
      <c r="E306" s="28"/>
      <c r="F306" s="20">
        <f t="shared" ref="F306:L306" si="182">ROUND(F200*104%,2)</f>
        <v>93021.6</v>
      </c>
      <c r="G306" s="20">
        <f t="shared" si="182"/>
        <v>97672.68</v>
      </c>
      <c r="H306" s="20">
        <f t="shared" si="182"/>
        <v>102556.32</v>
      </c>
      <c r="I306" s="20">
        <f t="shared" si="182"/>
        <v>107684.13</v>
      </c>
      <c r="J306" s="20">
        <f t="shared" si="182"/>
        <v>113068.34</v>
      </c>
      <c r="K306" s="20">
        <f t="shared" si="182"/>
        <v>115895.05</v>
      </c>
      <c r="L306" s="20">
        <f t="shared" si="182"/>
        <v>118792.43</v>
      </c>
    </row>
    <row r="307" spans="3:12" ht="17.5" x14ac:dyDescent="0.35">
      <c r="C307" s="26" t="s">
        <v>103</v>
      </c>
      <c r="D307" s="27" t="s">
        <v>110</v>
      </c>
      <c r="E307" s="28" t="s">
        <v>101</v>
      </c>
      <c r="F307" s="20">
        <f t="shared" ref="F307:L307" si="183">ROUND(F201*104%,2)</f>
        <v>37.020000000000003</v>
      </c>
      <c r="G307" s="20">
        <f t="shared" si="183"/>
        <v>38.86</v>
      </c>
      <c r="H307" s="20">
        <f t="shared" si="183"/>
        <v>40.81</v>
      </c>
      <c r="I307" s="20">
        <f t="shared" si="183"/>
        <v>42.85</v>
      </c>
      <c r="J307" s="20">
        <f t="shared" si="183"/>
        <v>44.99</v>
      </c>
      <c r="K307" s="20">
        <f t="shared" si="183"/>
        <v>46.12</v>
      </c>
      <c r="L307" s="20">
        <f t="shared" si="183"/>
        <v>47.29</v>
      </c>
    </row>
    <row r="308" spans="3:12" ht="17.5" x14ac:dyDescent="0.35">
      <c r="C308" s="26"/>
      <c r="D308" s="31" t="str">
        <f>D307</f>
        <v>RO079</v>
      </c>
      <c r="E308" s="28"/>
      <c r="F308" s="20">
        <f t="shared" ref="F308:L308" si="184">ROUND(F202*104%,2)</f>
        <v>76999.100000000006</v>
      </c>
      <c r="G308" s="20">
        <f t="shared" si="184"/>
        <v>80837.7</v>
      </c>
      <c r="H308" s="20">
        <f t="shared" si="184"/>
        <v>84880.72</v>
      </c>
      <c r="I308" s="20">
        <f t="shared" si="184"/>
        <v>89128.17</v>
      </c>
      <c r="J308" s="20">
        <f t="shared" si="184"/>
        <v>93580.03</v>
      </c>
      <c r="K308" s="20">
        <f t="shared" si="184"/>
        <v>95942.25</v>
      </c>
      <c r="L308" s="20">
        <f t="shared" si="184"/>
        <v>98340.800000000003</v>
      </c>
    </row>
    <row r="309" spans="3:12" ht="17.5" x14ac:dyDescent="0.35">
      <c r="C309" s="26" t="s">
        <v>60</v>
      </c>
      <c r="D309" s="27" t="s">
        <v>97</v>
      </c>
      <c r="E309" s="28" t="s">
        <v>18</v>
      </c>
      <c r="F309" s="20">
        <f t="shared" ref="F309:L309" si="185">ROUND(F203*104%,2)</f>
        <v>32.53</v>
      </c>
      <c r="G309" s="20">
        <f t="shared" si="185"/>
        <v>34.15</v>
      </c>
      <c r="H309" s="20">
        <f t="shared" si="185"/>
        <v>35.86</v>
      </c>
      <c r="I309" s="20">
        <f t="shared" si="185"/>
        <v>37.65</v>
      </c>
      <c r="J309" s="20">
        <f t="shared" si="185"/>
        <v>39.54</v>
      </c>
      <c r="K309" s="20">
        <f t="shared" si="185"/>
        <v>40.53</v>
      </c>
      <c r="L309" s="20">
        <f t="shared" si="185"/>
        <v>41.54</v>
      </c>
    </row>
    <row r="310" spans="3:12" ht="17.5" x14ac:dyDescent="0.35">
      <c r="C310" s="26"/>
      <c r="D310" s="31" t="str">
        <f>D309</f>
        <v>RG066</v>
      </c>
      <c r="E310" s="28"/>
      <c r="F310" s="20">
        <f t="shared" ref="F310:L310" si="186">ROUND(F204*104%,2)</f>
        <v>67655</v>
      </c>
      <c r="G310" s="20">
        <f t="shared" si="186"/>
        <v>71037.740000000005</v>
      </c>
      <c r="H310" s="20">
        <f t="shared" si="186"/>
        <v>74589.64</v>
      </c>
      <c r="I310" s="20">
        <f t="shared" si="186"/>
        <v>78319.11</v>
      </c>
      <c r="J310" s="20">
        <f t="shared" si="186"/>
        <v>82235.070000000007</v>
      </c>
      <c r="K310" s="20">
        <f t="shared" si="186"/>
        <v>84290.95</v>
      </c>
      <c r="L310" s="20">
        <f t="shared" si="186"/>
        <v>86397.99</v>
      </c>
    </row>
    <row r="311" spans="3:12" ht="17.5" x14ac:dyDescent="0.35">
      <c r="C311" s="26" t="s">
        <v>61</v>
      </c>
      <c r="D311" s="27" t="s">
        <v>98</v>
      </c>
      <c r="E311" s="28" t="s">
        <v>101</v>
      </c>
      <c r="F311" s="20">
        <f t="shared" ref="F311:L311" si="187">ROUND(F205*104%,2)</f>
        <v>33.85</v>
      </c>
      <c r="G311" s="20">
        <f t="shared" si="187"/>
        <v>35.549999999999997</v>
      </c>
      <c r="H311" s="20">
        <f t="shared" si="187"/>
        <v>37.32</v>
      </c>
      <c r="I311" s="20">
        <f t="shared" si="187"/>
        <v>39.18</v>
      </c>
      <c r="J311" s="20">
        <f t="shared" si="187"/>
        <v>41.14</v>
      </c>
      <c r="K311" s="20">
        <f t="shared" si="187"/>
        <v>42.17</v>
      </c>
      <c r="L311" s="20">
        <f t="shared" si="187"/>
        <v>43.23</v>
      </c>
    </row>
    <row r="312" spans="3:12" ht="17.5" x14ac:dyDescent="0.35">
      <c r="C312" s="26"/>
      <c r="D312" s="31" t="str">
        <f>D311</f>
        <v>RO070</v>
      </c>
      <c r="E312" s="28"/>
      <c r="F312" s="20">
        <f t="shared" ref="F312:L312" si="188">ROUND(F206*104%,2)</f>
        <v>70412.160000000003</v>
      </c>
      <c r="G312" s="20">
        <f t="shared" si="188"/>
        <v>73932.77</v>
      </c>
      <c r="H312" s="20">
        <f t="shared" si="188"/>
        <v>77612.37</v>
      </c>
      <c r="I312" s="20">
        <f t="shared" si="188"/>
        <v>81496.399999999994</v>
      </c>
      <c r="J312" s="20">
        <f t="shared" si="188"/>
        <v>85584.84</v>
      </c>
      <c r="K312" s="20">
        <f t="shared" si="188"/>
        <v>87719.92</v>
      </c>
      <c r="L312" s="20">
        <f t="shared" si="188"/>
        <v>89923.14</v>
      </c>
    </row>
    <row r="313" spans="3:12" ht="17.5" x14ac:dyDescent="0.35">
      <c r="C313" s="26" t="s">
        <v>62</v>
      </c>
      <c r="D313" s="27" t="s">
        <v>99</v>
      </c>
      <c r="E313" s="28" t="s">
        <v>18</v>
      </c>
      <c r="F313" s="20">
        <f t="shared" ref="F313:L313" si="189">ROUND(F207*104%,2)</f>
        <v>34.53</v>
      </c>
      <c r="G313" s="20">
        <f t="shared" si="189"/>
        <v>36.25</v>
      </c>
      <c r="H313" s="20">
        <f t="shared" si="189"/>
        <v>38.06</v>
      </c>
      <c r="I313" s="20">
        <f t="shared" si="189"/>
        <v>39.97</v>
      </c>
      <c r="J313" s="20">
        <f t="shared" si="189"/>
        <v>41.96</v>
      </c>
      <c r="K313" s="20">
        <f t="shared" si="189"/>
        <v>43.01</v>
      </c>
      <c r="L313" s="20">
        <f t="shared" si="189"/>
        <v>44.09</v>
      </c>
    </row>
    <row r="314" spans="3:12" ht="17.5" x14ac:dyDescent="0.35">
      <c r="C314" s="26"/>
      <c r="D314" s="31" t="str">
        <f>D313</f>
        <v>RG072</v>
      </c>
      <c r="E314" s="28"/>
      <c r="F314" s="20">
        <f t="shared" ref="F314:L314" si="190">ROUND(F208*104%,2)</f>
        <v>71817.149999999994</v>
      </c>
      <c r="G314" s="20">
        <f t="shared" si="190"/>
        <v>75408</v>
      </c>
      <c r="H314" s="20">
        <f t="shared" si="190"/>
        <v>79178.39</v>
      </c>
      <c r="I314" s="20">
        <f t="shared" si="190"/>
        <v>83137.320000000007</v>
      </c>
      <c r="J314" s="20">
        <f t="shared" si="190"/>
        <v>87294.18</v>
      </c>
      <c r="K314" s="20">
        <f t="shared" si="190"/>
        <v>89476.54</v>
      </c>
      <c r="L314" s="20">
        <f t="shared" si="190"/>
        <v>91713.45</v>
      </c>
    </row>
    <row r="315" spans="3:12" ht="17.5" x14ac:dyDescent="0.35">
      <c r="C315" s="26" t="s">
        <v>63</v>
      </c>
      <c r="D315" s="27" t="s">
        <v>85</v>
      </c>
      <c r="E315" s="28" t="s">
        <v>18</v>
      </c>
      <c r="F315" s="20">
        <f t="shared" ref="F315:L315" si="191">ROUND(F209*104%,2)</f>
        <v>40.49</v>
      </c>
      <c r="G315" s="20">
        <f t="shared" si="191"/>
        <v>42.52</v>
      </c>
      <c r="H315" s="20">
        <f t="shared" si="191"/>
        <v>44.64</v>
      </c>
      <c r="I315" s="20">
        <f t="shared" si="191"/>
        <v>46.87</v>
      </c>
      <c r="J315" s="20">
        <f t="shared" si="191"/>
        <v>49.21</v>
      </c>
      <c r="K315" s="20">
        <f t="shared" si="191"/>
        <v>50.44</v>
      </c>
      <c r="L315" s="20">
        <f t="shared" si="191"/>
        <v>51.71</v>
      </c>
    </row>
    <row r="316" spans="3:12" ht="17.5" x14ac:dyDescent="0.35">
      <c r="C316" s="26"/>
      <c r="D316" s="31" t="str">
        <f>D315</f>
        <v>RG088</v>
      </c>
      <c r="E316" s="28"/>
      <c r="F316" s="20">
        <f t="shared" ref="F316:L316" si="192">ROUND(F210*104%,2)</f>
        <v>84211.24</v>
      </c>
      <c r="G316" s="20">
        <f t="shared" si="192"/>
        <v>88421.81</v>
      </c>
      <c r="H316" s="20">
        <f t="shared" si="192"/>
        <v>92842.9</v>
      </c>
      <c r="I316" s="20">
        <f t="shared" si="192"/>
        <v>97485.04</v>
      </c>
      <c r="J316" s="20">
        <f t="shared" si="192"/>
        <v>102359.3</v>
      </c>
      <c r="K316" s="20">
        <f t="shared" si="192"/>
        <v>104918.28</v>
      </c>
      <c r="L316" s="20">
        <f t="shared" si="192"/>
        <v>107542.08</v>
      </c>
    </row>
    <row r="317" spans="3:12" ht="17.5" x14ac:dyDescent="0.35">
      <c r="C317" s="26" t="s">
        <v>64</v>
      </c>
      <c r="D317" s="27" t="s">
        <v>100</v>
      </c>
      <c r="E317" s="28" t="s">
        <v>18</v>
      </c>
      <c r="F317" s="20">
        <f t="shared" ref="F317:L317" si="193">ROUND(F211*104%,2)</f>
        <v>50.4</v>
      </c>
      <c r="G317" s="20">
        <f t="shared" si="193"/>
        <v>52.92</v>
      </c>
      <c r="H317" s="20">
        <f t="shared" si="193"/>
        <v>55.56</v>
      </c>
      <c r="I317" s="20">
        <f t="shared" si="193"/>
        <v>58.33</v>
      </c>
      <c r="J317" s="20">
        <f t="shared" si="193"/>
        <v>61.25</v>
      </c>
      <c r="K317" s="20">
        <f t="shared" si="193"/>
        <v>62.8</v>
      </c>
      <c r="L317" s="20">
        <f t="shared" si="193"/>
        <v>64.37</v>
      </c>
    </row>
    <row r="318" spans="3:12" ht="17.5" x14ac:dyDescent="0.35">
      <c r="C318" s="26"/>
      <c r="D318" s="31" t="str">
        <f>D317</f>
        <v>RG110</v>
      </c>
      <c r="E318" s="28"/>
      <c r="F318" s="20">
        <f t="shared" ref="F318:L318" si="194">ROUND(F212*104%,2)</f>
        <v>104819.07</v>
      </c>
      <c r="G318" s="20">
        <f t="shared" si="194"/>
        <v>110060.04</v>
      </c>
      <c r="H318" s="20">
        <f t="shared" si="194"/>
        <v>115563.03</v>
      </c>
      <c r="I318" s="20">
        <f t="shared" si="194"/>
        <v>121341.19</v>
      </c>
      <c r="J318" s="20">
        <f t="shared" si="194"/>
        <v>127408.24</v>
      </c>
      <c r="K318" s="20">
        <f t="shared" si="194"/>
        <v>130593.44</v>
      </c>
      <c r="L318" s="20">
        <f t="shared" si="194"/>
        <v>133858.29</v>
      </c>
    </row>
    <row r="319" spans="3:12" ht="17.5" x14ac:dyDescent="0.35">
      <c r="C319" s="26" t="s">
        <v>65</v>
      </c>
      <c r="D319" s="27" t="s">
        <v>87</v>
      </c>
      <c r="E319" s="28" t="s">
        <v>18</v>
      </c>
      <c r="F319" s="20">
        <f t="shared" ref="F319:L319" si="195">ROUND(F213*104%,2)</f>
        <v>47</v>
      </c>
      <c r="G319" s="20">
        <f t="shared" si="195"/>
        <v>49.36</v>
      </c>
      <c r="H319" s="20">
        <f t="shared" si="195"/>
        <v>51.82</v>
      </c>
      <c r="I319" s="20">
        <f t="shared" si="195"/>
        <v>54.41</v>
      </c>
      <c r="J319" s="20">
        <f t="shared" si="195"/>
        <v>57.14</v>
      </c>
      <c r="K319" s="20">
        <f t="shared" si="195"/>
        <v>58.56</v>
      </c>
      <c r="L319" s="20">
        <f t="shared" si="195"/>
        <v>60.03</v>
      </c>
    </row>
    <row r="320" spans="3:12" ht="17.5" x14ac:dyDescent="0.35">
      <c r="C320" s="26"/>
      <c r="D320" s="31" t="str">
        <f>D319</f>
        <v>RG103</v>
      </c>
      <c r="E320" s="28"/>
      <c r="F320" s="20">
        <f t="shared" ref="F320:L320" si="196">ROUND(F214*104%,2)</f>
        <v>97766.64</v>
      </c>
      <c r="G320" s="20">
        <f t="shared" si="196"/>
        <v>102654.98</v>
      </c>
      <c r="H320" s="20">
        <f t="shared" si="196"/>
        <v>107787.72</v>
      </c>
      <c r="I320" s="20">
        <f t="shared" si="196"/>
        <v>113177.11</v>
      </c>
      <c r="J320" s="20">
        <f t="shared" si="196"/>
        <v>118835.96</v>
      </c>
      <c r="K320" s="20">
        <f t="shared" si="196"/>
        <v>121806.86</v>
      </c>
      <c r="L320" s="20">
        <f t="shared" si="196"/>
        <v>124852.03</v>
      </c>
    </row>
    <row r="321" spans="3:12" ht="17.5" x14ac:dyDescent="0.35">
      <c r="C321" s="26" t="s">
        <v>112</v>
      </c>
      <c r="D321" s="27" t="s">
        <v>82</v>
      </c>
      <c r="E321" s="28" t="s">
        <v>18</v>
      </c>
      <c r="F321" s="20">
        <f t="shared" ref="F321:K321" si="197">ROUND(F215*104%,2)</f>
        <v>37.76</v>
      </c>
      <c r="G321" s="20">
        <f t="shared" si="197"/>
        <v>39.659999999999997</v>
      </c>
      <c r="H321" s="20">
        <f t="shared" si="197"/>
        <v>41.64</v>
      </c>
      <c r="I321" s="20">
        <f t="shared" si="197"/>
        <v>43.71</v>
      </c>
      <c r="J321" s="20">
        <f t="shared" si="197"/>
        <v>45.9</v>
      </c>
      <c r="K321" s="20">
        <f t="shared" si="197"/>
        <v>47.04</v>
      </c>
      <c r="L321" s="20">
        <f>ROUND(L215*104%,2)</f>
        <v>48.22</v>
      </c>
    </row>
    <row r="322" spans="3:12" ht="17.5" x14ac:dyDescent="0.35">
      <c r="C322" s="30"/>
      <c r="D322" s="29" t="str">
        <f>D321</f>
        <v>RG081</v>
      </c>
      <c r="E322" s="28"/>
      <c r="F322" s="20">
        <f t="shared" ref="F322:L322" si="198">ROUND(F216*104%,2)</f>
        <v>78545.34</v>
      </c>
      <c r="G322" s="20">
        <f t="shared" si="198"/>
        <v>82472.61</v>
      </c>
      <c r="H322" s="20">
        <f t="shared" si="198"/>
        <v>86596.24</v>
      </c>
      <c r="I322" s="20">
        <f t="shared" si="198"/>
        <v>90926.06</v>
      </c>
      <c r="J322" s="20">
        <f t="shared" si="198"/>
        <v>95472.36</v>
      </c>
      <c r="K322" s="20">
        <f t="shared" si="198"/>
        <v>97859.17</v>
      </c>
      <c r="L322" s="20">
        <f t="shared" si="198"/>
        <v>100305.52</v>
      </c>
    </row>
  </sheetData>
  <autoFilter ref="C222:L322" xr:uid="{8EB0BDBA-35CD-41BE-8DCF-06019F97DC53}"/>
  <sortState xmlns:xlrd2="http://schemas.microsoft.com/office/spreadsheetml/2017/richdata2" ref="N10:N19">
    <sortCondition ref="N10:N19"/>
  </sortState>
  <mergeCells count="6">
    <mergeCell ref="C219:L219"/>
    <mergeCell ref="C1:L1"/>
    <mergeCell ref="C4:L4"/>
    <mergeCell ref="C5:L5"/>
    <mergeCell ref="C113:L113"/>
    <mergeCell ref="C7:L7"/>
  </mergeCells>
  <phoneticPr fontId="6" type="noConversion"/>
  <conditionalFormatting sqref="C9">
    <cfRule type="containsText" dxfId="2" priority="33" operator="containsText" text="AOD">
      <formula>NOT(ISERROR(SEARCH("AOD",C9)))</formula>
    </cfRule>
  </conditionalFormatting>
  <conditionalFormatting sqref="C116">
    <cfRule type="containsText" dxfId="1" priority="2" operator="containsText" text="AOD">
      <formula>NOT(ISERROR(SEARCH("AOD",C116)))</formula>
    </cfRule>
  </conditionalFormatting>
  <conditionalFormatting sqref="C222">
    <cfRule type="containsText" dxfId="0" priority="1" operator="containsText" text="AOD">
      <formula>NOT(ISERROR(SEARCH("AOD",C222)))</formula>
    </cfRule>
  </conditionalFormatting>
  <printOptions horizontalCentered="1"/>
  <pageMargins left="0.25" right="0.25" top="0.75" bottom="0.75" header="0.3" footer="0.3"/>
  <pageSetup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Davis</dc:creator>
  <cp:lastModifiedBy>Hayley Hudson</cp:lastModifiedBy>
  <cp:lastPrinted>2024-02-02T23:09:05Z</cp:lastPrinted>
  <dcterms:created xsi:type="dcterms:W3CDTF">2023-11-03T19:13:12Z</dcterms:created>
  <dcterms:modified xsi:type="dcterms:W3CDTF">2024-02-02T23:10:30Z</dcterms:modified>
</cp:coreProperties>
</file>