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iscal Team\BUDGET TRANSFERS\23-24 Budget Transfers\MHSA\"/>
    </mc:Choice>
  </mc:AlternateContent>
  <xr:revisionPtr revIDLastSave="0" documentId="13_ncr:1_{0191F423-6182-433F-9CB7-019D7550C2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BD" sheetId="1" r:id="rId1"/>
  </sheets>
  <externalReferences>
    <externalReference r:id="rId2"/>
  </externalReferences>
  <definedNames>
    <definedName name="_xlnm.Print_Area" localSheetId="0">TBD!$A$1:$M$49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3" i="1" s="1"/>
  <c r="F31" i="1"/>
  <c r="D30" i="1"/>
  <c r="D26" i="1"/>
  <c r="D25" i="1"/>
  <c r="D24" i="1"/>
  <c r="D23" i="1"/>
  <c r="D21" i="1"/>
  <c r="D20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<sst xmlns="http://schemas.openxmlformats.org/spreadsheetml/2006/main" count="79" uniqueCount="46">
  <si>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</si>
  <si>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</si>
  <si>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</si>
  <si>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</si>
  <si>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</si>
  <si>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</si>
  <si>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</si>
  <si>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</si>
  <si>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</si>
  <si>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 xml:space="preserve"> 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</si>
  <si>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</si>
  <si>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</si>
  <si>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</si>
  <si>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</si>
  <si>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</si>
  <si>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</si>
  <si>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</si>
  <si>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</si>
  <si>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</si>
  <si>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</si>
  <si>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</si>
  <si>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</si>
  <si>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</si>
  <si>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</si>
  <si>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</si>
  <si>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</si>
  <si>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</si>
  <si>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</si>
  <si>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</si>
  <si>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</si>
  <si>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</si>
  <si>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</si>
  <si>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</si>
  <si>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</si>
  <si>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</si>
  <si>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</si>
  <si>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</si>
  <si>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</si>
  <si>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</si>
  <si>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PROFESSIONAL SERVICES</t>
  </si>
  <si>
    <t>23/24</t>
  </si>
  <si>
    <t>Mental Health Services Act</t>
  </si>
  <si>
    <t>FUND BALANCE COMMUNITY SVCS &amp; SUPPORTS</t>
  </si>
  <si>
    <t>TRAINING</t>
  </si>
  <si>
    <t>x</t>
  </si>
  <si>
    <t>FY23/24 The Department requests a transfer of funds from MHSA Community Services &amp; Support fund balance to MHSA Workforce &amp; Education budget to cover a contract for BH Workforce training.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</si>
</sst>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indexed="36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13" fillId="3" borderId="16" xfId="0" applyFont="1" applyFill="1" applyBorder="1" applyProtection="1">
      <protection locked="0"/>
    </xf>
    <xf numFmtId="1" fontId="13" fillId="3" borderId="16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13" fillId="5" borderId="16" xfId="1" applyFont="1" applyFill="1" applyBorder="1"/>
    <xf numFmtId="0" fontId="15" fillId="0" borderId="16" xfId="0" applyFont="1" applyBorder="1" applyAlignment="1">
      <alignment horizontal="left"/>
    </xf>
    <xf numFmtId="0" fontId="13" fillId="0" borderId="0" xfId="0" applyFont="1"/>
    <xf numFmtId="0" fontId="16" fillId="0" borderId="16" xfId="0" applyFont="1" applyBorder="1" applyAlignment="1">
      <alignment horizontal="left"/>
    </xf>
    <xf numFmtId="0" fontId="16" fillId="3" borderId="16" xfId="0" applyFont="1" applyFill="1" applyBorder="1" applyAlignment="1" applyProtection="1">
      <alignment horizontal="right"/>
      <protection locked="0"/>
    </xf>
    <xf numFmtId="4" fontId="16" fillId="4" borderId="16" xfId="0" applyNumberFormat="1" applyFont="1" applyFill="1" applyBorder="1" applyAlignment="1">
      <alignment horizontal="right"/>
    </xf>
    <xf numFmtId="3" fontId="13" fillId="3" borderId="16" xfId="1" applyNumberFormat="1" applyFont="1" applyFill="1" applyBorder="1" applyAlignment="1" applyProtection="1">
      <alignment horizontal="right"/>
      <protection locked="0"/>
    </xf>
    <xf numFmtId="4" fontId="13" fillId="4" borderId="16" xfId="1" applyNumberFormat="1" applyFont="1" applyFill="1" applyBorder="1" applyAlignment="1">
      <alignment horizontal="right"/>
    </xf>
    <xf numFmtId="0" fontId="14" fillId="3" borderId="16" xfId="0" applyFont="1" applyFill="1" applyBorder="1" applyAlignment="1" applyProtection="1">
      <alignment horizontal="center"/>
      <protection locked="0"/>
    </xf>
    <xf numFmtId="0" fontId="13" fillId="0" borderId="16" xfId="0" applyFont="1" applyBorder="1"/>
    <xf numFmtId="1" fontId="13" fillId="0" borderId="16" xfId="0" applyNumberFormat="1" applyFont="1" applyBorder="1"/>
    <xf numFmtId="0" fontId="13" fillId="0" borderId="16" xfId="0" applyFont="1" applyBorder="1" applyAlignment="1">
      <alignment horizontal="right"/>
    </xf>
    <xf numFmtId="42" fontId="5" fillId="0" borderId="16" xfId="1" applyNumberFormat="1" applyFont="1" applyBorder="1"/>
    <xf numFmtId="44" fontId="5" fillId="4" borderId="16" xfId="1" applyFont="1" applyFill="1" applyBorder="1"/>
    <xf numFmtId="0" fontId="13" fillId="0" borderId="16" xfId="0" applyFont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3" fillId="0" borderId="16" xfId="0" applyFont="1" applyBorder="1" applyProtection="1">
      <protection locked="0"/>
    </xf>
    <xf numFmtId="44" fontId="13" fillId="0" borderId="0" xfId="1" applyFont="1"/>
    <xf numFmtId="42" fontId="5" fillId="0" borderId="16" xfId="1" applyNumberFormat="1" applyFont="1" applyBorder="1" applyProtection="1">
      <protection locked="0"/>
    </xf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6" borderId="0" xfId="0" applyFill="1"/>
    <xf numFmtId="44" fontId="4" fillId="6" borderId="0" xfId="1" applyFont="1" applyFill="1"/>
    <xf numFmtId="0" fontId="17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8" fillId="0" borderId="8" xfId="0" applyFont="1" applyBorder="1"/>
    <xf numFmtId="0" fontId="18" fillId="0" borderId="0" xfId="0" applyFont="1"/>
    <xf numFmtId="0" fontId="2" fillId="0" borderId="0" xfId="0" applyFont="1" applyAlignment="1">
      <alignment horizontal="center"/>
    </xf>
    <xf numFmtId="0" fontId="13" fillId="0" borderId="16" xfId="0" applyFont="1" applyBorder="1" applyAlignment="1" applyProtection="1">
      <alignment horizontal="center"/>
      <protection locked="0"/>
    </xf>
    <xf numFmtId="3" fontId="14" fillId="7" borderId="16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10" fillId="3" borderId="4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7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%20Team/BUDGET%20TRANSFERS/22-23%20Budget%20Transfers/MHSA/Budget%20Appropri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S"/>
      <sheetName val="ACCT"/>
      <sheetName val="ORG"/>
      <sheetName val="CSS FSP"/>
      <sheetName val="PEI"/>
      <sheetName val="INN"/>
      <sheetName val="WET"/>
      <sheetName val="CAP"/>
      <sheetName val="8322"/>
      <sheetName val="8323"/>
      <sheetName val="TBD"/>
      <sheetName val="Extended Explanation"/>
    </sheetNames>
    <sheetDataSet>
      <sheetData sheetId="0"/>
      <sheetData sheetId="1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tabSelected="1" zoomScaleNormal="100" workbookViewId="0">
      <selection activeCell="O6" sqref="O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57031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4.7109375" style="7" customWidth="1"/>
  </cols>
  <sheetData>
    <row r="1" spans="1:18" ht="18" customHeight="1" thickBot="1" x14ac:dyDescent="0.25">
      <c r="A1" s="1"/>
      <c r="B1" s="2"/>
      <c r="E1" s="3"/>
      <c r="F1" s="103" t="s">
        <v>0</v>
      </c>
      <c r="G1" s="103"/>
      <c r="H1" s="103"/>
      <c r="I1" s="103"/>
      <c r="J1" s="103"/>
      <c r="L1" s="4" t="s">
        <v>1</v>
      </c>
      <c r="M1" s="5"/>
    </row>
    <row r="2" spans="1:18" s="6" customFormat="1" ht="18" customHeight="1" x14ac:dyDescent="0.25">
      <c r="B2" s="104" t="s">
        <v>2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  <c r="M2" s="106"/>
    </row>
    <row r="3" spans="1:18" ht="6" customHeight="1" thickBot="1" x14ac:dyDescent="0.25">
      <c r="L3" s="107"/>
      <c r="M3" s="108"/>
    </row>
    <row r="4" spans="1:18" s="8" customFormat="1" ht="9.75" customHeight="1" thickBot="1" x14ac:dyDescent="0.3">
      <c r="B4" s="2"/>
      <c r="F4" s="9"/>
      <c r="G4" s="9"/>
      <c r="J4" s="10"/>
      <c r="L4" s="11"/>
      <c r="M4" s="12"/>
    </row>
    <row r="5" spans="1:18" s="8" customFormat="1" ht="16.5" thickBot="1" x14ac:dyDescent="0.3">
      <c r="A5" s="13" t="s">
        <v>3</v>
      </c>
      <c r="B5" s="13"/>
      <c r="C5" s="14"/>
      <c r="D5" s="109" t="s">
        <v>41</v>
      </c>
      <c r="E5" s="109"/>
      <c r="F5" s="109"/>
      <c r="G5" s="9"/>
      <c r="M5" s="9"/>
    </row>
    <row r="6" spans="1:18" s="8" customFormat="1" ht="16.5" thickBot="1" x14ac:dyDescent="0.3">
      <c r="C6" s="15"/>
      <c r="D6" s="2"/>
      <c r="E6" s="2"/>
      <c r="F6" s="9"/>
      <c r="G6" s="9"/>
      <c r="J6" s="16" t="s">
        <v>4</v>
      </c>
      <c r="K6" s="17">
        <f ca="1">TODAY()</f>
        <v>45299</v>
      </c>
      <c r="L6" s="18"/>
      <c r="M6" s="9"/>
    </row>
    <row r="7" spans="1:18" ht="13.5" thickBot="1" x14ac:dyDescent="0.25">
      <c r="A7" s="19" t="s">
        <v>5</v>
      </c>
      <c r="B7" s="20"/>
      <c r="C7" s="21" t="s">
        <v>40</v>
      </c>
      <c r="D7" s="3"/>
    </row>
    <row r="8" spans="1:18" ht="28.5" customHeight="1" thickBot="1" x14ac:dyDescent="0.25">
      <c r="A8" s="110" t="s">
        <v>6</v>
      </c>
      <c r="B8" s="110"/>
      <c r="C8" s="110"/>
      <c r="D8" s="110"/>
      <c r="E8" s="110"/>
      <c r="F8" s="110"/>
      <c r="G8" s="110"/>
      <c r="H8" s="110"/>
      <c r="I8" s="110"/>
      <c r="J8" s="110"/>
      <c r="K8" s="111"/>
      <c r="L8" s="22" t="s">
        <v>7</v>
      </c>
      <c r="M8" s="23" t="s">
        <v>8</v>
      </c>
    </row>
    <row r="9" spans="1:18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8" ht="15" customHeight="1" x14ac:dyDescent="0.2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8" ht="15" customHeight="1" x14ac:dyDescent="0.2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9"/>
    </row>
    <row r="12" spans="1:18" ht="69.75" customHeight="1" thickBot="1" x14ac:dyDescent="0.25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  <c r="O12" s="3"/>
      <c r="P12" t="s">
        <v>9</v>
      </c>
      <c r="Q12" s="3" t="s">
        <v>9</v>
      </c>
      <c r="R12" s="3" t="s">
        <v>9</v>
      </c>
    </row>
    <row r="13" spans="1:18" ht="7.5" customHeight="1" x14ac:dyDescent="0.2">
      <c r="F13" s="28"/>
      <c r="G13" s="28"/>
      <c r="M13" s="28"/>
    </row>
    <row r="14" spans="1:18" ht="24" customHeight="1" x14ac:dyDescent="0.35">
      <c r="A14" s="29"/>
      <c r="B14" s="30"/>
      <c r="C14" s="31" t="s">
        <v>10</v>
      </c>
      <c r="D14" s="32"/>
      <c r="E14" s="32"/>
      <c r="F14" s="33"/>
      <c r="G14" s="34"/>
      <c r="H14" s="29"/>
      <c r="I14" s="31" t="s">
        <v>11</v>
      </c>
      <c r="J14" s="30"/>
      <c r="K14" s="35"/>
      <c r="L14" s="35"/>
      <c r="M14" s="33"/>
    </row>
    <row r="15" spans="1:18" s="42" customFormat="1" ht="15" x14ac:dyDescent="0.25">
      <c r="A15" s="36" t="s">
        <v>12</v>
      </c>
      <c r="B15" s="37" t="s">
        <v>13</v>
      </c>
      <c r="C15" s="37" t="s">
        <v>14</v>
      </c>
      <c r="D15" s="38" t="s">
        <v>15</v>
      </c>
      <c r="E15" s="36" t="s">
        <v>16</v>
      </c>
      <c r="F15" s="39"/>
      <c r="G15" s="40"/>
      <c r="H15" s="37" t="s">
        <v>12</v>
      </c>
      <c r="I15" s="37" t="s">
        <v>13</v>
      </c>
      <c r="J15" s="36" t="s">
        <v>14</v>
      </c>
      <c r="K15" s="38" t="s">
        <v>15</v>
      </c>
      <c r="L15" s="36" t="s">
        <v>16</v>
      </c>
      <c r="M15" s="41"/>
    </row>
    <row r="16" spans="1:18" s="42" customFormat="1" ht="15" x14ac:dyDescent="0.25">
      <c r="A16" s="43" t="s">
        <v>17</v>
      </c>
      <c r="B16" s="44" t="s">
        <v>17</v>
      </c>
      <c r="C16" s="44" t="s">
        <v>17</v>
      </c>
      <c r="D16" s="45" t="s">
        <v>18</v>
      </c>
      <c r="E16" s="45" t="s">
        <v>17</v>
      </c>
      <c r="F16" s="46" t="s">
        <v>19</v>
      </c>
      <c r="G16" s="47"/>
      <c r="H16" s="44" t="s">
        <v>17</v>
      </c>
      <c r="I16" s="43" t="s">
        <v>17</v>
      </c>
      <c r="J16" s="43" t="s">
        <v>17</v>
      </c>
      <c r="K16" s="43" t="s">
        <v>18</v>
      </c>
      <c r="L16" s="43" t="s">
        <v>17</v>
      </c>
      <c r="M16" s="48" t="s">
        <v>19</v>
      </c>
      <c r="Q16" s="42" t="s">
        <v>9</v>
      </c>
    </row>
    <row r="17" spans="1:23" s="55" customFormat="1" ht="15" x14ac:dyDescent="0.2">
      <c r="A17" s="49">
        <v>2129</v>
      </c>
      <c r="B17" s="49">
        <v>401031</v>
      </c>
      <c r="C17" s="50">
        <v>461014</v>
      </c>
      <c r="D17" s="96" t="s">
        <v>42</v>
      </c>
      <c r="E17" s="51"/>
      <c r="F17" s="95">
        <v>99295</v>
      </c>
      <c r="G17" s="53"/>
      <c r="H17" s="51">
        <v>2129</v>
      </c>
      <c r="I17" s="49">
        <v>401031</v>
      </c>
      <c r="J17" s="51">
        <v>723000</v>
      </c>
      <c r="K17" s="96" t="s">
        <v>39</v>
      </c>
      <c r="L17" s="51">
        <v>166</v>
      </c>
      <c r="M17" s="52">
        <v>43383</v>
      </c>
      <c r="Q17" s="55" t="s">
        <v>9</v>
      </c>
    </row>
    <row r="18" spans="1:23" s="55" customFormat="1" ht="15.75" x14ac:dyDescent="0.25">
      <c r="A18" s="49"/>
      <c r="B18" s="49"/>
      <c r="C18" s="50"/>
      <c r="D18" s="56"/>
      <c r="E18" s="57"/>
      <c r="F18" s="52"/>
      <c r="G18" s="58"/>
      <c r="H18" s="51">
        <v>2129</v>
      </c>
      <c r="I18" s="49">
        <v>401031</v>
      </c>
      <c r="J18" s="51">
        <v>729200</v>
      </c>
      <c r="K18" s="54" t="s">
        <v>43</v>
      </c>
      <c r="L18" s="51">
        <v>166</v>
      </c>
      <c r="M18" s="59">
        <v>55912</v>
      </c>
      <c r="O18" s="55" t="s">
        <v>9</v>
      </c>
      <c r="Q18" s="55" t="s">
        <v>9</v>
      </c>
    </row>
    <row r="19" spans="1:23" s="55" customFormat="1" ht="15.75" x14ac:dyDescent="0.25">
      <c r="A19" s="49"/>
      <c r="B19" s="49"/>
      <c r="C19" s="50"/>
      <c r="D19" s="56"/>
      <c r="E19" s="57"/>
      <c r="F19" s="59"/>
      <c r="G19" s="60"/>
      <c r="H19" s="51"/>
      <c r="I19" s="49"/>
      <c r="J19" s="51"/>
      <c r="K19" s="54"/>
      <c r="L19" s="51"/>
      <c r="M19" s="59"/>
      <c r="P19" s="55" t="s">
        <v>9</v>
      </c>
    </row>
    <row r="20" spans="1:23" s="55" customFormat="1" ht="15.75" x14ac:dyDescent="0.25">
      <c r="A20" s="49"/>
      <c r="B20" s="49"/>
      <c r="C20" s="50"/>
      <c r="D20" s="56" t="str">
        <f>+VLOOKUP(+C20,[1]ACCT!$A$2:$B$667,2,FALSE)</f>
        <v xml:space="preserve"> </v>
      </c>
      <c r="E20" s="57"/>
      <c r="F20" s="59"/>
      <c r="G20" s="60"/>
      <c r="H20" s="51"/>
      <c r="I20" s="49"/>
      <c r="J20" s="51"/>
      <c r="K20" s="54"/>
      <c r="L20" s="51"/>
      <c r="M20" s="59"/>
      <c r="R20" s="55" t="s">
        <v>9</v>
      </c>
    </row>
    <row r="21" spans="1:23" s="55" customFormat="1" ht="15.75" x14ac:dyDescent="0.25">
      <c r="A21" s="49"/>
      <c r="B21" s="49"/>
      <c r="C21" s="50"/>
      <c r="D21" s="56" t="str">
        <f>+VLOOKUP(+C21,[1]ACCT!$A$2:$B$667,2,FALSE)</f>
        <v xml:space="preserve"> </v>
      </c>
      <c r="E21" s="57"/>
      <c r="F21" s="59"/>
      <c r="G21" s="60"/>
      <c r="H21" s="51"/>
      <c r="I21" s="49"/>
      <c r="J21" s="51"/>
      <c r="K21" s="54"/>
      <c r="L21" s="51"/>
      <c r="M21" s="59"/>
      <c r="Q21" s="55" t="s">
        <v>9</v>
      </c>
      <c r="R21" s="55" t="s">
        <v>9</v>
      </c>
    </row>
    <row r="22" spans="1:23" s="55" customFormat="1" ht="15.75" x14ac:dyDescent="0.25">
      <c r="A22" s="49"/>
      <c r="B22" s="49"/>
      <c r="C22" s="50"/>
      <c r="D22" s="56" t="s">
        <v>9</v>
      </c>
      <c r="E22" s="57"/>
      <c r="F22" s="59"/>
      <c r="G22" s="60"/>
      <c r="H22" s="51"/>
      <c r="I22" s="49"/>
      <c r="J22" s="50"/>
      <c r="K22" s="54"/>
      <c r="L22" s="51"/>
      <c r="M22" s="52"/>
      <c r="P22" s="55" t="s">
        <v>9</v>
      </c>
      <c r="Q22" s="55" t="s">
        <v>9</v>
      </c>
    </row>
    <row r="23" spans="1:23" s="55" customFormat="1" ht="15.75" x14ac:dyDescent="0.25">
      <c r="A23" s="49"/>
      <c r="B23" s="49"/>
      <c r="C23" s="50"/>
      <c r="D23" s="56" t="str">
        <f>+VLOOKUP(+C23,[1]ACCT!$A$2:$B$667,2,FALSE)</f>
        <v xml:space="preserve"> </v>
      </c>
      <c r="E23" s="57"/>
      <c r="F23" s="59"/>
      <c r="G23" s="60"/>
      <c r="H23" s="51"/>
      <c r="I23" s="49"/>
      <c r="J23" s="50"/>
      <c r="K23" s="54"/>
      <c r="L23" s="51"/>
      <c r="M23" s="52"/>
      <c r="R23" s="55" t="s">
        <v>9</v>
      </c>
    </row>
    <row r="24" spans="1:23" s="55" customFormat="1" ht="15.75" x14ac:dyDescent="0.25">
      <c r="A24" s="49"/>
      <c r="B24" s="49"/>
      <c r="C24" s="50"/>
      <c r="D24" s="56" t="str">
        <f>+VLOOKUP(+C24,[1]ACCT!$A$2:$B$667,2,FALSE)</f>
        <v xml:space="preserve"> </v>
      </c>
      <c r="E24" s="57"/>
      <c r="F24" s="59"/>
      <c r="G24" s="60"/>
      <c r="H24" s="51"/>
      <c r="I24" s="49"/>
      <c r="J24" s="50"/>
      <c r="K24" s="54"/>
      <c r="L24" s="51"/>
      <c r="M24" s="59"/>
      <c r="P24" s="55" t="s">
        <v>9</v>
      </c>
      <c r="Q24" s="55" t="s">
        <v>9</v>
      </c>
    </row>
    <row r="25" spans="1:23" s="55" customFormat="1" ht="15.75" x14ac:dyDescent="0.25">
      <c r="A25" s="49"/>
      <c r="B25" s="49"/>
      <c r="C25" s="50"/>
      <c r="D25" s="56" t="str">
        <f>+VLOOKUP(+C25,[1]ACCT!$A$2:$B$667,2,FALSE)</f>
        <v xml:space="preserve"> </v>
      </c>
      <c r="E25" s="57"/>
      <c r="F25" s="59"/>
      <c r="G25" s="60"/>
      <c r="H25" s="51"/>
      <c r="I25" s="49"/>
      <c r="J25" s="50"/>
      <c r="K25" s="54"/>
      <c r="L25" s="51"/>
      <c r="M25" s="59"/>
    </row>
    <row r="26" spans="1:23" s="55" customFormat="1" ht="15.75" x14ac:dyDescent="0.25">
      <c r="A26" s="49"/>
      <c r="B26" s="49"/>
      <c r="C26" s="50"/>
      <c r="D26" s="56" t="str">
        <f>+VLOOKUP(+C26,[1]ACCT!$A$2:$B$667,2,FALSE)</f>
        <v xml:space="preserve"> </v>
      </c>
      <c r="E26" s="57"/>
      <c r="F26" s="59"/>
      <c r="G26" s="60"/>
      <c r="H26" s="51"/>
      <c r="I26" s="49"/>
      <c r="J26" s="50"/>
      <c r="K26" s="54"/>
      <c r="L26" s="51"/>
      <c r="M26" s="59"/>
    </row>
    <row r="27" spans="1:23" s="55" customFormat="1" ht="15.75" x14ac:dyDescent="0.25">
      <c r="A27" s="49"/>
      <c r="B27" s="49"/>
      <c r="C27" s="50"/>
      <c r="D27" s="56"/>
      <c r="E27" s="57"/>
      <c r="F27" s="59"/>
      <c r="G27" s="60"/>
      <c r="H27" s="51"/>
      <c r="I27" s="49"/>
      <c r="J27" s="50"/>
      <c r="K27" s="54"/>
      <c r="L27" s="51"/>
      <c r="M27" s="59"/>
      <c r="W27" s="55" t="s">
        <v>9</v>
      </c>
    </row>
    <row r="28" spans="1:23" s="55" customFormat="1" ht="15.75" x14ac:dyDescent="0.25">
      <c r="A28" s="49"/>
      <c r="B28" s="49"/>
      <c r="C28" s="50"/>
      <c r="D28" s="54"/>
      <c r="E28" s="61"/>
      <c r="F28" s="59"/>
      <c r="G28" s="60"/>
      <c r="H28" s="51"/>
      <c r="I28" s="49"/>
      <c r="J28" s="50"/>
      <c r="K28" s="54"/>
      <c r="L28" s="61"/>
      <c r="M28" s="59"/>
    </row>
    <row r="29" spans="1:23" s="55" customFormat="1" ht="15.75" x14ac:dyDescent="0.25">
      <c r="A29" s="49"/>
      <c r="B29" s="49"/>
      <c r="C29" s="50"/>
      <c r="D29" s="54"/>
      <c r="E29" s="61"/>
      <c r="F29" s="59"/>
      <c r="G29" s="60"/>
      <c r="H29" s="51"/>
      <c r="I29" s="49"/>
      <c r="J29" s="50"/>
      <c r="K29" s="54"/>
      <c r="L29" s="61"/>
      <c r="M29" s="59"/>
    </row>
    <row r="30" spans="1:23" s="55" customFormat="1" ht="15.75" x14ac:dyDescent="0.25">
      <c r="A30" s="49"/>
      <c r="B30" s="49"/>
      <c r="C30" s="50"/>
      <c r="D30" s="56" t="str">
        <f>+VLOOKUP(+C30,[1]ACCT!$A$2:$B$667,2,FALSE)</f>
        <v xml:space="preserve"> </v>
      </c>
      <c r="E30" s="57"/>
      <c r="F30" s="59"/>
      <c r="G30" s="60"/>
      <c r="H30" s="51"/>
      <c r="I30" s="49"/>
      <c r="J30" s="50"/>
      <c r="K30" s="54"/>
      <c r="L30" s="61"/>
      <c r="M30" s="59"/>
      <c r="S30" s="55" t="s">
        <v>9</v>
      </c>
    </row>
    <row r="31" spans="1:23" s="55" customFormat="1" ht="15.75" x14ac:dyDescent="0.25">
      <c r="A31" s="62"/>
      <c r="B31" s="62"/>
      <c r="C31" s="63"/>
      <c r="D31" s="64" t="s">
        <v>20</v>
      </c>
      <c r="E31" s="64"/>
      <c r="F31" s="65">
        <f>SUM(F17:F30)</f>
        <v>99295</v>
      </c>
      <c r="G31" s="66"/>
      <c r="H31" s="67"/>
      <c r="I31" s="67"/>
      <c r="J31" s="68"/>
      <c r="K31" s="64" t="s">
        <v>20</v>
      </c>
      <c r="L31" s="64"/>
      <c r="M31" s="65">
        <f>SUM(M17:M30)</f>
        <v>99295</v>
      </c>
    </row>
    <row r="32" spans="1:23" s="55" customFormat="1" ht="15.75" x14ac:dyDescent="0.25">
      <c r="C32" s="69"/>
      <c r="D32" s="70"/>
      <c r="E32" s="70"/>
      <c r="F32" s="71"/>
      <c r="G32" s="72"/>
      <c r="H32" s="94"/>
      <c r="I32" s="73"/>
      <c r="J32" s="62"/>
      <c r="K32" s="56"/>
      <c r="L32" s="51"/>
      <c r="M32" s="59"/>
    </row>
    <row r="33" spans="1:13" s="55" customFormat="1" ht="15.75" x14ac:dyDescent="0.25">
      <c r="F33" s="74"/>
      <c r="G33" s="72"/>
      <c r="H33" s="73"/>
      <c r="I33" s="73"/>
      <c r="J33" s="62"/>
      <c r="K33" s="56"/>
      <c r="L33" s="73"/>
      <c r="M33" s="75">
        <f>SUM(M31:M32)</f>
        <v>99295</v>
      </c>
    </row>
    <row r="34" spans="1:13" ht="26.25" customHeight="1" x14ac:dyDescent="0.2">
      <c r="A34" s="76"/>
      <c r="B34" s="76"/>
      <c r="C34" s="77"/>
      <c r="D34" s="77"/>
      <c r="F34" s="78"/>
      <c r="G34" s="78"/>
      <c r="H34" s="76"/>
      <c r="I34" s="76"/>
      <c r="J34" s="76"/>
      <c r="K34" s="76"/>
    </row>
    <row r="35" spans="1:13" x14ac:dyDescent="0.2">
      <c r="A35" s="79" t="s">
        <v>21</v>
      </c>
      <c r="B35" s="80"/>
      <c r="F35" s="81" t="s">
        <v>22</v>
      </c>
    </row>
    <row r="36" spans="1:13" ht="4.5" customHeight="1" x14ac:dyDescent="0.2">
      <c r="A36" s="82"/>
      <c r="B36" s="82"/>
      <c r="C36" s="82"/>
      <c r="D36" s="82"/>
      <c r="E36" s="82"/>
      <c r="F36" s="83"/>
      <c r="G36" s="83"/>
      <c r="H36" s="82"/>
      <c r="I36" s="82"/>
      <c r="J36" s="82"/>
      <c r="K36" s="82"/>
      <c r="L36" s="82"/>
      <c r="M36" s="83"/>
    </row>
    <row r="37" spans="1:13" ht="20.25" customHeight="1" x14ac:dyDescent="0.25">
      <c r="A37" s="84" t="s">
        <v>23</v>
      </c>
      <c r="D37" s="6" t="s">
        <v>24</v>
      </c>
      <c r="E37" s="6" t="s">
        <v>25</v>
      </c>
      <c r="F37" s="16" t="s">
        <v>44</v>
      </c>
      <c r="H37" s="16" t="s">
        <v>26</v>
      </c>
      <c r="I37" s="93"/>
    </row>
    <row r="38" spans="1:13" ht="18.75" customHeight="1" x14ac:dyDescent="0.2"/>
    <row r="39" spans="1:13" ht="14.25" customHeight="1" thickBot="1" x14ac:dyDescent="0.25">
      <c r="A39" s="85" t="s">
        <v>27</v>
      </c>
      <c r="B39" s="86"/>
      <c r="C39" s="86"/>
      <c r="D39" s="86"/>
      <c r="E39" s="85"/>
      <c r="F39" s="87"/>
      <c r="G39" s="87"/>
      <c r="H39" s="85" t="s">
        <v>28</v>
      </c>
      <c r="I39" s="86"/>
      <c r="J39" s="85"/>
      <c r="K39" s="88" t="s">
        <v>29</v>
      </c>
      <c r="L39" s="86"/>
      <c r="M39" s="87"/>
    </row>
    <row r="41" spans="1:13" ht="27.75" customHeight="1" thickBot="1" x14ac:dyDescent="0.25">
      <c r="A41" s="86"/>
      <c r="B41" s="86"/>
      <c r="C41" s="86"/>
      <c r="D41" s="86"/>
      <c r="E41" s="86"/>
      <c r="H41" s="86"/>
      <c r="I41" s="86"/>
      <c r="J41" s="89"/>
      <c r="K41" s="89"/>
      <c r="L41" s="86"/>
      <c r="M41" s="86"/>
    </row>
    <row r="42" spans="1:13" x14ac:dyDescent="0.2">
      <c r="A42" s="3" t="s">
        <v>30</v>
      </c>
      <c r="H42" s="79" t="s">
        <v>31</v>
      </c>
      <c r="I42" s="80"/>
      <c r="L42" t="s">
        <v>32</v>
      </c>
      <c r="M42"/>
    </row>
    <row r="44" spans="1:13" ht="13.5" thickBot="1" x14ac:dyDescent="0.25">
      <c r="A44" t="s">
        <v>33</v>
      </c>
      <c r="H44" s="90" t="s">
        <v>34</v>
      </c>
      <c r="I44" s="91"/>
      <c r="J44" s="86"/>
      <c r="K44" s="86"/>
      <c r="L44" s="91"/>
      <c r="M44" s="87"/>
    </row>
    <row r="46" spans="1:13" x14ac:dyDescent="0.2">
      <c r="A46" s="3" t="s">
        <v>35</v>
      </c>
      <c r="B46" s="3"/>
    </row>
    <row r="47" spans="1:13" ht="13.5" thickBot="1" x14ac:dyDescent="0.25">
      <c r="A47" s="3" t="s">
        <v>36</v>
      </c>
      <c r="B47" s="92"/>
      <c r="H47" s="89"/>
      <c r="I47" s="89"/>
      <c r="J47" s="89"/>
      <c r="K47" s="89"/>
      <c r="L47" s="89"/>
      <c r="M47" s="87"/>
    </row>
    <row r="48" spans="1:13" x14ac:dyDescent="0.2">
      <c r="A48" s="3" t="s">
        <v>37</v>
      </c>
      <c r="H48" s="8" t="s">
        <v>38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30">
    <cfRule type="cellIs" dxfId="2" priority="5" stopIfTrue="1" operator="equal">
      <formula>"""#N/A"""</formula>
    </cfRule>
  </conditionalFormatting>
  <conditionalFormatting sqref="K17:K30">
    <cfRule type="cellIs" dxfId="1" priority="1" stopIfTrue="1" operator="equal">
      <formula>"""#N/A"""</formula>
    </cfRule>
  </conditionalFormatting>
  <conditionalFormatting sqref="K32:K33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TBD</vt:lpstr>
      <vt:lpstr>TBD!Print_Area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Bullock</dc:creator>
  <cp:lastModifiedBy>Rose Bullock</cp:lastModifiedBy>
  <cp:lastPrinted>2024-01-08T22:33:53Z</cp:lastPrinted>
  <dcterms:created xsi:type="dcterms:W3CDTF">2023-01-10T20:24:52Z</dcterms:created>
  <dcterms:modified xsi:type="dcterms:W3CDTF">2024-01-08T22:40:40Z</dcterms:modified>
</cp:coreProperties>
</file>