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s\PROB\FISCAL\Budget Transfers\FY 2023-2024 Budget Transfer\"/>
    </mc:Choice>
  </mc:AlternateContent>
  <xr:revisionPtr revIDLastSave="0" documentId="8_{8B2640D1-5C48-48D7-8536-EE0E05537A00}" xr6:coauthVersionLast="47" xr6:coauthVersionMax="47" xr10:uidLastSave="{00000000-0000-0000-0000-000000000000}"/>
  <bookViews>
    <workbookView xWindow="31365" yWindow="1905" windowWidth="21600" windowHeight="11385" tabRatio="695"/>
  </bookViews>
  <sheets>
    <sheet name="TRANSFER " sheetId="13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'TRANSFER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3" l="1"/>
  <c r="K18" i="13"/>
  <c r="K19" i="13"/>
  <c r="K20" i="13"/>
  <c r="K21" i="13"/>
  <c r="K22" i="13"/>
  <c r="K23" i="13"/>
  <c r="K24" i="13"/>
  <c r="K25" i="13"/>
  <c r="K26" i="13"/>
  <c r="K27" i="13"/>
  <c r="K28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17" i="13"/>
  <c r="K17" i="13"/>
  <c r="K32" i="13"/>
  <c r="K31" i="13"/>
  <c r="M30" i="13"/>
  <c r="F30" i="13"/>
  <c r="K6" i="13"/>
  <c r="D5" i="13"/>
  <c r="A3" i="4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<sst xmlns="http://schemas.openxmlformats.org/spreadsheetml/2006/main" count="1194" uniqueCount="1136">
  <si>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</si>
  <si>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</si>
  <si>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</si>
  <si>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</si>
  <si>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</si>
  <si>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</si>
  <si>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</si>
  <si>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</si>
  <si>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</si>
  <si>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</si>
  <si>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</si>
  <si>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</si>
  <si>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</si>
  <si>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</si>
  <si>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</si>
  <si>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</si>
  <si>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</si>
  <si>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</si>
  <si>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</si>
  <si>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</si>
  <si>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</si>
  <si>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</si>
  <si>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</si>
  <si>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</si>
  <si>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</si>
  <si>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</si>
  <si>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</si>
  <si>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</si>
  <si>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</si>
  <si>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</si>
  <si>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</si>
  <si>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</si>
  <si>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</si>
  <si>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</si>
  <si>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</si>
  <si>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</si>
  <si>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</si>
  <si>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</si>
  <si>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</si>
  <si>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</si>
  <si>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</si>
  <si>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</si>
  <si>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</si>
  <si>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</si>
  <si>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</si>
  <si>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</si>
  <si>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</si>
  <si>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</si>
  <si>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</si>
  <si>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</si>
  <si>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</si>
  <si>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</si>
  <si>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</si>
  <si>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</si>
  <si>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</si>
  <si>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</si>
  <si>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</si>
  <si>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</si>
  <si>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</si>
  <si>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</si>
  <si>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</si>
  <si>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</si>
  <si>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</si>
  <si>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</si>
  <si>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</si>
  <si>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</si>
  <si>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</si>
  <si>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</si>
  <si>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</si>
  <si>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</si>
  <si>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</si>
  <si>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</si>
  <si>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</si>
  <si>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</si>
  <si>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</si>
  <si>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</si>
  <si>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</si>
  <si>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</si>
  <si>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</si>
  <si>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</si>
  <si>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</si>
  <si>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</si>
  <si>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</si>
  <si>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</si>
  <si>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</si>
  <si>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</si>
  <si>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</si>
  <si>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</si>
  <si>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</si>
  <si>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</si>
  <si>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</si>
  <si>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</si>
  <si>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</si>
  <si>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</si>
  <si>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</si>
  <si>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</si>
  <si>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</si>
  <si>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</si>
  <si>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</si>
  <si>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</si>
  <si>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</si>
  <si>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</si>
  <si>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</si>
  <si>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</si>
  <si>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</si>
  <si>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</si>
  <si>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</si>
  <si>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</si>
  <si>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</si>
  <si>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</si>
  <si>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</si>
  <si>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</si>
  <si>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</si>
  <si>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</si>
  <si>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</si>
  <si>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</si>
  <si>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</si>
  <si>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</si>
  <si>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</si>
  <si>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</si>
  <si>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</si>
  <si>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</si>
  <si>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</si>
  <si>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</si>
  <si>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</si>
  <si>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</si>
  <si>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</si>
  <si>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</si>
  <si>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</si>
  <si>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</si>
  <si>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</si>
  <si>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</si>
  <si>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</si>
  <si>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</si>
  <si>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</si>
  <si>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</si>
  <si>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</si>
  <si>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</si>
  <si>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</si>
  <si>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</si>
  <si>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</si>
  <si>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</si>
  <si>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</si>
  <si>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</si>
  <si>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</si>
  <si>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</si>
  <si>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</si>
  <si>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</si>
  <si>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</si>
  <si>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</si>
  <si>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</si>
  <si>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</si>
  <si>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</si>
  <si>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</si>
  <si>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</si>
  <si>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</si>
  <si>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</si>
  <si>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</si>
  <si>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</si>
  <si>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</si>
  <si>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</si>
  <si>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</si>
  <si>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</si>
  <si>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</si>
  <si>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</si>
  <si>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</si>
  <si>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</si>
  <si>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</si>
  <si>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</si>
  <si>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</si>
  <si>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</si>
  <si>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</si>
  <si>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</si>
  <si>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</si>
  <si>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</si>
  <si>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</si>
  <si>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</si>
  <si>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</si>
  <si>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</si>
  <si>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</si>
  <si>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</si>
  <si>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</si>
  <si>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</si>
  <si>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</si>
  <si>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</si>
  <si>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</si>
  <si>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</si>
  <si>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</si>
  <si>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</si>
  <si>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</si>
  <si>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</si>
  <si>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</si>
  <si>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</si>
  <si>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</si>
  <si>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</si>
  <si>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</si>
  <si>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</si>
  <si>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</si>
  <si>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</si>
  <si>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</si>
  <si>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</si>
  <si>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</si>
  <si>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</si>
  <si>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</si>
  <si>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</si>
  <si>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</si>
  <si>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</si>
  <si>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</si>
  <si>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</si>
  <si>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</si>
  <si>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</si>
  <si>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</si>
  <si>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</si>
  <si>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</si>
  <si>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</si>
  <si>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</si>
  <si>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</si>
  <si>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</si>
  <si>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</si>
  <si>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</si>
  <si>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</si>
  <si>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</si>
  <si>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</si>
  <si>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</si>
  <si>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</si>
  <si>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</si>
  <si>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</si>
  <si>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</si>
  <si>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</si>
  <si>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</si>
  <si>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</si>
  <si>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</si>
  <si>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</si>
  <si>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</si>
  <si>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</si>
  <si>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</si>
  <si>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</si>
  <si>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</si>
  <si>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</si>
  <si>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</si>
  <si>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</si>
  <si>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</si>
  <si>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</si>
  <si>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</si>
  <si>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</si>
  <si>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</si>
  <si>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</si>
  <si>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</si>
  <si>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</si>
  <si>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</si>
  <si>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</si>
  <si>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</si>
  <si>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</si>
  <si>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</si>
  <si>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</si>
  <si>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</si>
  <si>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</si>
  <si>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</si>
  <si>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</si>
  <si>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</si>
  <si>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</si>
  <si>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</si>
  <si>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</si>
  <si>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</si>
  <si>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</si>
  <si>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</si>
  <si>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</si>
  <si>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</si>
  <si>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</si>
  <si>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</si>
  <si>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</si>
  <si>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</si>
  <si>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</si>
  <si>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</si>
  <si>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</si>
  <si>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</si>
  <si>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</si>
  <si>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</si>
  <si>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</si>
  <si>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</si>
  <si>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</si>
  <si>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</si>
  <si>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</si>
  <si>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</si>
  <si>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</si>
  <si>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</si>
  <si>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</si>
  <si>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</si>
  <si>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</si>
  <si>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</si>
  <si>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</si>
  <si>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</si>
  <si>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</si>
  <si>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</si>
  <si>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</si>
  <si>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</si>
  <si>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</si>
  <si>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</si>
  <si>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</si>
  <si>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</si>
  <si>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</si>
  <si>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</si>
  <si>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</si>
  <si>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</si>
  <si>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</si>
  <si>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</si>
  <si>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</si>
  <si>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</si>
  <si>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</si>
  <si>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</si>
  <si>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</si>
  <si>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</si>
  <si>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</si>
  <si>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</si>
  <si>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</si>
  <si>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</si>
  <si>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</si>
  <si>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</si>
  <si>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</si>
  <si>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</si>
  <si>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</si>
  <si>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</si>
  <si>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</si>
  <si>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</si>
  <si>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</si>
  <si>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</si>
  <si>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</si>
  <si>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</si>
  <si>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</si>
  <si>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</si>
  <si>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</si>
  <si>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</si>
  <si>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</si>
  <si>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</si>
  <si>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</si>
  <si>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</si>
  <si>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</si>
  <si>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</si>
  <si>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</si>
  <si>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</si>
  <si>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</si>
  <si>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</si>
  <si>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</si>
  <si>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</si>
  <si>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</si>
  <si>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</si>
  <si>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</si>
  <si>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</si>
  <si>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</si>
  <si>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</si>
  <si>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</si>
  <si>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</si>
  <si>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</si>
  <si>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</si>
  <si>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</si>
  <si>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</si>
  <si>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</si>
  <si>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</si>
  <si>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</si>
  <si>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</si>
  <si>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</si>
  <si>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</si>
  <si>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</si>
  <si>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</si>
  <si>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</si>
  <si>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</si>
  <si>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</si>
  <si>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</si>
  <si>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</si>
  <si>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</si>
  <si>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</si>
  <si>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</si>
  <si>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</si>
  <si>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</si>
  <si>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</si>
  <si>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</si>
  <si>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</si>
  <si>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</si>
  <si>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</si>
  <si>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</si>
  <si>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</si>
  <si>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</si>
  <si>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</si>
  <si>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</si>
  <si>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</si>
  <si>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</si>
  <si>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</si>
  <si>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</si>
  <si>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</si>
  <si>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</si>
  <si>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</si>
  <si>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</si>
  <si>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</si>
  <si>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</si>
  <si>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</si>
  <si>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</si>
  <si>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</si>
  <si>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</si>
  <si>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</si>
  <si>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</si>
  <si>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</si>
  <si>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</si>
  <si>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</si>
  <si>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</si>
  <si>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</si>
  <si>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</si>
  <si>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</si>
  <si>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</si>
  <si>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</si>
  <si>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</si>
  <si>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</si>
  <si>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</si>
  <si>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</si>
  <si>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</si>
  <si>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</si>
  <si>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</si>
  <si>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</si>
  <si>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</si>
  <si>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</si>
  <si>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</si>
  <si>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</si>
  <si>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</si>
  <si>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</si>
  <si>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</si>
  <si>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</si>
  <si>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</si>
  <si>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</si>
  <si>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</si>
  <si>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</si>
  <si>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</si>
  <si>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</si>
  <si>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</si>
  <si>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</si>
  <si>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</si>
  <si>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</si>
  <si>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</si>
  <si>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</si>
  <si>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</si>
  <si>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</si>
  <si>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</si>
  <si>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</si>
  <si>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</si>
  <si>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</si>
  <si>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</si>
  <si>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</si>
  <si>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</si>
  <si>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</si>
  <si>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</si>
  <si>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</si>
  <si>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</si>
  <si>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</si>
  <si>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</si>
  <si>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</si>
  <si>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</si>
  <si>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</si>
  <si>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</si>
  <si>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</si>
  <si>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</si>
  <si>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</si>
  <si>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</si>
  <si>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</si>
  <si>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</si>
  <si>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</si>
  <si>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</si>
  <si>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</si>
  <si>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</si>
  <si>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</si>
  <si>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</si>
  <si>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</si>
  <si>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</si>
  <si>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</si>
  <si>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</si>
  <si>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</si>
  <si>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</si>
  <si>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</si>
  <si>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</si>
  <si>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</si>
  <si>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</si>
  <si>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</si>
  <si>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</si>
  <si>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</si>
  <si>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</si>
  <si>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</si>
  <si>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</si>
  <si>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</si>
  <si>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</si>
  <si>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</si>
  <si>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</si>
  <si>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</si>
  <si>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</si>
  <si>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</si>
  <si>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</si>
  <si>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</si>
  <si>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</si>
  <si>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</si>
  <si>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</si>
  <si>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</si>
  <si>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</si>
  <si>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</si>
  <si>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</si>
  <si>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</si>
  <si>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</si>
  <si>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</si>
  <si>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</si>
  <si>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</si>
  <si>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</si>
  <si>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</si>
  <si>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</si>
  <si>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</si>
  <si>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</si>
  <si>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</si>
  <si>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</si>
  <si>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</si>
  <si>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</si>
  <si>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</si>
  <si>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</si>
  <si>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</si>
  <si>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</si>
  <si>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</si>
  <si>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</si>
  <si>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</si>
  <si>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</si>
  <si>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</si>
  <si>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</si>
  <si>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</si>
  <si>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</si>
  <si>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</si>
  <si>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</si>
  <si>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</si>
  <si>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</si>
  <si>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</si>
  <si>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</si>
  <si>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</si>
  <si>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</si>
  <si>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</si>
  <si>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</si>
  <si>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</si>
  <si>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</si>
  <si>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</si>
  <si>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</si>
  <si>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</si>
  <si>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</si>
  <si>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</si>
  <si>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</si>
  <si>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</si>
  <si>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</si>
  <si>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</si>
  <si>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</si>
  <si>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</si>
  <si>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</si>
  <si>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</si>
  <si>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</si>
  <si>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</si>
  <si>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</si>
  <si>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</si>
  <si>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</si>
  <si>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</si>
  <si>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</si>
  <si>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</si>
  <si>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</si>
  <si>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</si>
  <si>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</si>
  <si>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</si>
  <si>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</si>
  <si>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</si>
  <si>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</si>
  <si>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</si>
  <si>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</si>
  <si>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</si>
  <si>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</si>
  <si>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</si>
  <si>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</si>
  <si>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</si>
  <si>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</si>
  <si>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</si>
  <si>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</si>
  <si>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</si>
  <si>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</si>
  <si>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</si>
  <si>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</si>
  <si>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</si>
  <si>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</si>
  <si>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</si>
  <si>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</si>
  <si>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</si>
  <si>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</si>
  <si>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</si>
  <si>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</si>
  <si>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</si>
  <si>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</si>
  <si>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</si>
  <si>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</si>
  <si>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</si>
  <si>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</si>
  <si>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</si>
  <si>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</si>
  <si>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</si>
  <si>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</si>
  <si>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</si>
  <si>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</si>
  <si>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</si>
  <si>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</si>
  <si>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</si>
  <si>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</si>
  <si>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</si>
  <si>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</si>
  <si>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</si>
  <si>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</si>
  <si>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</si>
  <si>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</si>
  <si>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</si>
  <si>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</si>
  <si>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</si>
  <si>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</si>
  <si>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</si>
  <si>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</si>
  <si>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</si>
  <si>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</si>
  <si>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</si>
  <si>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</si>
  <si>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</si>
  <si>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</si>
  <si>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</si>
  <si>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</si>
  <si>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</si>
  <si>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</si>
  <si>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</si>
  <si>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</si>
  <si>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</si>
  <si>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</si>
  <si>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</si>
  <si>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</si>
  <si>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</si>
  <si>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</si>
  <si>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</si>
  <si>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</si>
  <si>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</si>
  <si>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</si>
  <si>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</si>
  <si>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</si>
  <si>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</si>
  <si>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</si>
  <si>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</si>
  <si>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</si>
  <si>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</si>
  <si>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</si>
  <si>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</si>
  <si>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</si>
  <si>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</si>
  <si>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</si>
  <si>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</si>
  <si>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</si>
  <si>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</si>
  <si>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</si>
  <si>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</si>
  <si>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</si>
  <si>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</si>
  <si>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</si>
  <si>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</si>
  <si>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</si>
  <si>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</si>
  <si>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</si>
  <si>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</si>
  <si>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</si>
  <si>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</si>
  <si>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</si>
  <si>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</si>
  <si>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</si>
  <si>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</si>
  <si>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</si>
  <si>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</si>
  <si>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</si>
  <si>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</si>
  <si>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</si>
  <si>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</si>
  <si>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</si>
  <si>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</si>
  <si>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</si>
  <si>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</si>
  <si>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</si>
  <si>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</si>
  <si>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</si>
  <si>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</si>
  <si>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</si>
  <si>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</si>
  <si>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</si>
  <si>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</si>
  <si>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</si>
  <si>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</si>
  <si>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</si>
  <si>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</si>
  <si>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</si>
  <si>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</si>
  <si>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</si>
  <si>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</si>
  <si>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</si>
  <si>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</si>
  <si>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</si>
  <si>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</si>
  <si>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</si>
  <si>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</si>
  <si>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</si>
  <si>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</si>
  <si>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</si>
  <si>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</si>
  <si>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</si>
  <si>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</si>
  <si>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</si>
  <si>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</si>
  <si>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</si>
  <si>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</si>
  <si>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</si>
  <si>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</si>
  <si>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</si>
  <si>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</si>
  <si>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</si>
  <si>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</si>
  <si>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</si>
  <si>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</si>
  <si>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</si>
  <si>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</si>
  <si>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</si>
  <si>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</si>
  <si>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</si>
  <si>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</si>
  <si>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</si>
  <si>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</si>
  <si>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</si>
  <si>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</si>
  <si>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</si>
  <si>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</si>
  <si>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</si>
  <si>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</si>
  <si>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</si>
  <si>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</si>
  <si>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</si>
  <si>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</si>
  <si>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</si>
  <si>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</si>
  <si>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</si>
  <si>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</si>
  <si>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</si>
  <si>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</si>
  <si>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</si>
  <si>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</si>
  <si>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</si>
  <si>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</si>
  <si>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</si>
  <si>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</si>
  <si>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</si>
  <si>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</si>
  <si>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</si>
  <si>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</si>
  <si>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</si>
  <si>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</si>
  <si>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</si>
  <si>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</si>
  <si>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</si>
  <si>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</si>
  <si>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</si>
  <si>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</si>
  <si>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</si>
  <si>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</si>
  <si>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</si>
  <si>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</si>
  <si>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</si>
  <si>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</si>
  <si>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</si>
  <si>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</si>
  <si>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</si>
  <si>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</si>
  <si>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</si>
  <si>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</si>
  <si>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</si>
  <si>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</si>
  <si>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</si>
  <si>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</si>
  <si>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</si>
  <si>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</si>
  <si>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</si>
  <si>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</si>
  <si>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</si>
  <si>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</si>
  <si>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</si>
  <si>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</si>
  <si>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</si>
  <si>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</si>
  <si>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</si>
  <si>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</si>
  <si>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</si>
  <si>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</si>
  <si>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</si>
  <si>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</si>
  <si>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</si>
  <si>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</si>
  <si>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</si>
  <si>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</si>
  <si>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</si>
  <si>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</si>
  <si>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</si>
  <si>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</si>
  <si>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</si>
  <si>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</si>
  <si>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</si>
  <si>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</si>
  <si>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</si>
  <si>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</si>
  <si>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</si>
  <si>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</si>
  <si>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</si>
  <si>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</si>
  <si>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</si>
  <si>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</si>
  <si>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</si>
  <si>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</si>
  <si>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</si>
  <si>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</si>
  <si>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</si>
  <si>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</si>
  <si>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</si>
  <si>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</si>
  <si>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</si>
  <si>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</si>
  <si>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</si>
  <si>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</si>
  <si>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</si>
  <si>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</si>
  <si>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</si>
  <si>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</si>
  <si>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</si>
  <si>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</si>
  <si>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</si>
  <si>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</si>
  <si>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</si>
  <si>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</si>
  <si>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</si>
  <si>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</si>
  <si>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</si>
  <si>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</si>
  <si>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</si>
  <si>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</si>
  <si>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</si>
  <si>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</si>
  <si>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</si>
  <si>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</si>
  <si>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</si>
  <si>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</si>
  <si>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</si>
  <si>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</si>
  <si>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</si>
  <si>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</si>
  <si>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</si>
  <si>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</si>
  <si>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</si>
  <si>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</si>
  <si>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</si>
  <si>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</si>
  <si>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</si>
  <si>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</si>
  <si>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</si>
  <si>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</si>
  <si>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</si>
  <si>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</si>
  <si>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</si>
  <si>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</si>
  <si>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</si>
  <si>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</si>
  <si>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</si>
  <si>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</si>
  <si>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</si>
  <si>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</si>
  <si>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</si>
  <si>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</si>
  <si>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</si>
  <si>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</si>
  <si>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</si>
  <si>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</si>
  <si>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</si>
  <si>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</si>
  <si>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</si>
  <si>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</si>
  <si>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</si>
  <si>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</si>
  <si>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</si>
  <si>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</si>
  <si>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</si>
  <si>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</si>
  <si>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</si>
  <si>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</si>
  <si>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</si>
  <si>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</si>
  <si>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</si>
  <si>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</si>
  <si>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</si>
  <si>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</si>
  <si>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</si>
  <si>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</si>
  <si>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</si>
  <si>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</si>
  <si>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</si>
  <si>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</si>
  <si>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</si>
  <si>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</si>
  <si>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</si>
  <si>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</si>
  <si>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</si>
  <si>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</si>
  <si>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</si>
  <si>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</si>
  <si>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</si>
  <si>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</si>
  <si>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</si>
  <si>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</si>
  <si>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</si>
  <si>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</si>
  <si>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</si>
  <si>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</si>
  <si>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</si>
  <si>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</si>
  <si>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</si>
  <si>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</si>
  <si>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</si>
  <si>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</si>
  <si>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</si>
  <si>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</si>
  <si>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</si>
  <si>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</si>
  <si>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</si>
  <si>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</si>
  <si>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</si>
  <si>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</si>
  <si>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</si>
  <si>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</si>
  <si>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</si>
  <si>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</si>
  <si>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</si>
  <si>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</si>
  <si>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</si>
  <si>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</si>
  <si>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</si>
  <si>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</si>
  <si>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</si>
  <si>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</si>
  <si>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</si>
  <si>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</si>
  <si>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</si>
  <si>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</si>
  <si>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</si>
  <si>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</si>
  <si>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</si>
  <si>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</si>
  <si>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</si>
  <si>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</si>
  <si>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</si>
  <si>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</si>
  <si>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</si>
  <si>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</si>
  <si>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</si>
  <si>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</si>
  <si>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</si>
  <si>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</si>
  <si>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</si>
  <si>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</si>
  <si>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</si>
  <si>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</si>
  <si>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</si>
  <si>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</si>
  <si>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</si>
  <si>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</si>
  <si>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</si>
  <si>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</si>
  <si>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</si>
  <si>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</si>
  <si>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</si>
  <si>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</si>
  <si>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</si>
  <si>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</si>
  <si>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</si>
  <si>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</si>
  <si>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</si>
  <si>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</si>
  <si>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</si>
  <si>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</si>
  <si>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</si>
  <si>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</si>
  <si>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</si>
  <si>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</si>
  <si>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</si>
  <si>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</si>
  <si>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</si>
  <si>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</si>
  <si>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</si>
  <si>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</si>
  <si>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</si>
  <si>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</si>
  <si>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</si>
  <si>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</si>
  <si>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</si>
  <si>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</si>
  <si>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</si>
  <si>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</si>
  <si>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</si>
  <si>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</si>
  <si>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</si>
  <si>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</si>
  <si>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</si>
  <si>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</si>
  <si>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</si>
  <si>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</si>
  <si>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</si>
  <si>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</si>
  <si>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</si>
  <si>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</si>
  <si>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</si>
  <si>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</si>
  <si>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</si>
  <si>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</si>
  <si>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</si>
  <si>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</si>
  <si>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</si>
  <si>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</si>
  <si>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</si>
  <si>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</si>
  <si>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</si>
  <si>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</si>
  <si>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</si>
  <si>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</si>
  <si>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</si>
  <si>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</si>
  <si>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</si>
  <si>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</si>
  <si>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</si>
  <si>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</si>
  <si>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</si>
  <si>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</si>
  <si>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</si>
  <si>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</si>
  <si>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</si>
  <si>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</si>
  <si>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</si>
  <si>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</si>
  <si>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</si>
  <si>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</si>
  <si>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</si>
  <si>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</si>
  <si>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</si>
  <si>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</si>
  <si>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</si>
  <si>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</si>
  <si>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</si>
  <si>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</si>
  <si>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</si>
  <si>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</si>
  <si>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</si>
  <si>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</si>
  <si>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</si>
  <si>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</si>
  <si>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</si>
  <si>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</si>
  <si>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</si>
  <si>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</si>
  <si>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</si>
  <si>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</si>
  <si>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</si>
  <si>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</si>
  <si>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</si>
  <si>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</si>
  <si>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</si>
  <si>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</si>
  <si>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</si>
  <si>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</si>
  <si>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</si>
  <si>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</si>
  <si>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</si>
  <si>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</si>
  <si>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</si>
  <si>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</si>
  <si>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</si>
  <si>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</si>
  <si>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</si>
  <si>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</si>
  <si>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</si>
  <si>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</si>
  <si>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</si>
  <si>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</si>
  <si>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</si>
  <si>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</si>
  <si>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</si>
  <si>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</si>
  <si>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</si>
  <si>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</si>
  <si>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</si>
  <si>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</si>
  <si>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</si>
  <si>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</si>
  <si>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</si>
  <si>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</si>
  <si>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</si>
  <si>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</si>
  <si>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</si>
  <si>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</si>
  <si>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</si>
  <si>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</si>
  <si>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</si>
  <si>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</si>
  <si>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</si>
  <si>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</si>
  <si>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</si>
  <si>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</si>
  <si>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</si>
  <si>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</si>
  <si>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</si>
  <si>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</si>
  <si>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</si>
  <si>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</si>
  <si>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</si>
  <si>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</si>
  <si>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</si>
  <si>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</si>
  <si>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</si>
  <si>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</si>
  <si>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</si>
  <si>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</si>
  <si>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</si>
  <si>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</si>
  <si>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</si>
  <si>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</si>
  <si>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</si>
  <si>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</si>
  <si>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</si>
  <si>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</si>
  <si>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</si>
  <si>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</si>
  <si>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</si>
  <si>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</si>
  <si>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Transfer funds to cover increased cost of vehicle for Probation Department through Dana Safety Supply, including any radios, markings, fees, etc. Current fund balance is $716,000.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</si>
</sst>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21" fillId="0" borderId="0"/>
    <xf numFmtId="44" fontId="20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1" fillId="0" borderId="0" xfId="4" applyNumberFormat="1"/>
    <xf numFmtId="49" fontId="27" fillId="0" borderId="0" xfId="4" applyNumberFormat="1" applyFont="1" applyFill="1"/>
    <xf numFmtId="0" fontId="27" fillId="0" borderId="0" xfId="4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8" fillId="5" borderId="24" xfId="0" applyFont="1" applyFill="1" applyBorder="1" applyAlignment="1" applyProtection="1">
      <alignment horizontal="left" vertical="center" wrapText="1"/>
      <protection locked="0"/>
    </xf>
    <xf numFmtId="0" fontId="28" fillId="5" borderId="0" xfId="0" applyFont="1" applyFill="1" applyAlignment="1" applyProtection="1">
      <alignment horizontal="left" vertical="center" wrapText="1"/>
      <protection locked="0"/>
    </xf>
    <xf numFmtId="0" fontId="28" fillId="5" borderId="25" xfId="0" applyFont="1" applyFill="1" applyBorder="1" applyAlignment="1" applyProtection="1">
      <alignment horizontal="left" vertical="center" wrapText="1"/>
      <protection locked="0"/>
    </xf>
    <xf numFmtId="0" fontId="28" fillId="5" borderId="22" xfId="0" applyFont="1" applyFill="1" applyBorder="1" applyAlignment="1" applyProtection="1">
      <alignment horizontal="left" vertical="center" wrapText="1"/>
      <protection locked="0"/>
    </xf>
    <xf numFmtId="0" fontId="28" fillId="5" borderId="6" xfId="0" applyFont="1" applyFill="1" applyBorder="1" applyAlignment="1" applyProtection="1">
      <alignment horizontal="left" vertical="center" wrapText="1"/>
      <protection locked="0"/>
    </xf>
    <xf numFmtId="0" fontId="28" fillId="5" borderId="23" xfId="0" applyFont="1" applyFill="1" applyBorder="1" applyAlignment="1" applyProtection="1">
      <alignment horizontal="left" vertical="center" wrapText="1"/>
      <protection locked="0"/>
    </xf>
  </cellXfs>
  <cellStyles count="6">
    <cellStyle name="Currency" xfId="1" builtinId="4"/>
    <cellStyle name="Currency 2" xfId="2"/>
    <cellStyle name="Currency 3" xfId="5"/>
    <cellStyle name="Normal" xfId="0" builtinId="0"/>
    <cellStyle name="Normal 2" xfId="3"/>
    <cellStyle name="Normal 3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3" workbookViewId="0">
      <selection activeCell="F18" sqref="F18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5" customWidth="1"/>
    <col min="7" max="7" width="1" style="5" customWidth="1"/>
    <col min="8" max="10" width="9" customWidth="1"/>
    <col min="11" max="11" width="49.28515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1" t="s">
        <v>915</v>
      </c>
      <c r="G1" s="111"/>
      <c r="H1" s="111"/>
      <c r="I1" s="111"/>
      <c r="J1" s="111"/>
      <c r="L1" s="85" t="s">
        <v>917</v>
      </c>
      <c r="M1" s="86"/>
    </row>
    <row r="2" spans="1:13" s="2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7" t="str">
        <f>+VLOOKUP(I17,ORG!A3:B291,2,FALSE)</f>
        <v>COMM CORRECTIONS PERFORMANCE INCNTV</v>
      </c>
      <c r="E5" s="117"/>
      <c r="F5" s="117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45236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23" t="s">
        <v>1135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</row>
    <row r="11" spans="1:13" s="1" customFormat="1" ht="15" customHeight="1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3" s="1" customFormat="1" ht="69.75" customHeight="1" thickBot="1" x14ac:dyDescent="0.2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2113</v>
      </c>
      <c r="B17" s="44"/>
      <c r="C17" s="45">
        <v>461000</v>
      </c>
      <c r="D17" s="109" t="str">
        <f>+VLOOKUP(+C17,ACCT!$A:$B,2,FALSE)</f>
        <v>FUND BALANCE - RESTRICTED</v>
      </c>
      <c r="E17" s="46"/>
      <c r="F17" s="63">
        <v>10000</v>
      </c>
      <c r="G17" s="8">
        <v>2113</v>
      </c>
      <c r="H17" s="97">
        <v>2113</v>
      </c>
      <c r="I17" s="97">
        <v>203102</v>
      </c>
      <c r="J17" s="99">
        <v>762000</v>
      </c>
      <c r="K17" s="100" t="str">
        <f>+VLOOKUP(+J17,ACCT!$A:$B,2,FALSE)</f>
        <v>EQUIPMENT</v>
      </c>
      <c r="L17" s="46" t="s">
        <v>10</v>
      </c>
      <c r="M17" s="63">
        <v>10000</v>
      </c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10000</v>
      </c>
      <c r="G30" s="43"/>
      <c r="H30" s="101"/>
      <c r="I30" s="101"/>
      <c r="J30" s="102"/>
      <c r="K30" s="103" t="s">
        <v>9</v>
      </c>
      <c r="L30" s="34"/>
      <c r="M30" s="65">
        <f>SUM(M17:M29)</f>
        <v>10000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13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sheetCalcPr fullCalcOnLoad="1"/>
  <mergeCells count="6">
    <mergeCell ref="F1:J1"/>
    <mergeCell ref="B2:K2"/>
    <mergeCell ref="L2:M3"/>
    <mergeCell ref="D5:F5"/>
    <mergeCell ref="A8:K8"/>
    <mergeCell ref="A10:M12"/>
  </mergeCells>
  <conditionalFormatting sqref="D17:D29">
    <cfRule type="cellIs" dxfId="3" priority="5" stopIfTrue="1" operator="equal">
      <formula>"""#N/A"""</formula>
    </cfRule>
  </conditionalFormatting>
  <conditionalFormatting sqref="K31:K32">
    <cfRule type="cellIs" dxfId="2" priority="4" stopIfTrue="1" operator="equal">
      <formula>"""#N/A"""</formula>
    </cfRule>
  </conditionalFormatting>
  <conditionalFormatting sqref="K17:K29">
    <cfRule type="cellIs" dxfId="1" priority="3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28515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9" workbookViewId="0">
      <selection sqref="A1:J1"/>
    </sheetView>
  </sheetViews>
  <sheetFormatPr defaultRowHeight="12.75" x14ac:dyDescent="0.2"/>
  <sheetData>
    <row r="1" spans="1:13" ht="20.25" x14ac:dyDescent="0.3">
      <c r="A1" s="120" t="s">
        <v>914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e">
        <f>+#REF!</f>
        <v>#REF!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 </vt:lpstr>
      <vt:lpstr>ACCT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Camy M. Rightmier</cp:lastModifiedBy>
  <cp:lastPrinted>2023-11-06T17:49:04Z</cp:lastPrinted>
  <dcterms:created xsi:type="dcterms:W3CDTF">1999-03-09T18:14:26Z</dcterms:created>
  <dcterms:modified xsi:type="dcterms:W3CDTF">2023-11-06T17:50:47Z</dcterms:modified>
</cp:coreProperties>
</file>