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ve\Budget Transfers\23-24\"/>
    </mc:Choice>
  </mc:AlternateContent>
  <bookViews>
    <workbookView xWindow="585" yWindow="1020" windowWidth="24675" windowHeight="11325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>ACCT!#REF!</definedName>
    <definedName name="_xlnm.Print_Area">TRANSFER!$A$1:$M$48</definedName>
  </definedNames>
  <calcPr calcId="162913"/>
</workbook>
</file>

<file path=xl/calcChain.xml><?xml version="1.0" encoding="utf-8"?>
<calcChain xmlns="http://schemas.openxmlformats.org/spreadsheetml/2006/main">
  <c r="D17" i="1" l="1"/>
  <c r="D18" i="1"/>
  <c r="D5" i="1" l="1"/>
  <c r="K31" i="1" l="1"/>
  <c r="K20" i="1"/>
  <c r="K21" i="1"/>
  <c r="K22" i="1"/>
  <c r="K23" i="1"/>
  <c r="K24" i="1"/>
  <c r="K25" i="1"/>
  <c r="K26" i="1"/>
  <c r="K27" i="1"/>
  <c r="K28" i="1"/>
  <c r="K29" i="1"/>
  <c r="K17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<sst xmlns="http://schemas.openxmlformats.org/spreadsheetml/2006/main" count="1195" uniqueCount="1136">
  <si>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</si>
  <si>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</si>
  <si>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</si>
  <si>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</si>
  <si>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</si>
  <si>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</si>
  <si>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</si>
  <si>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</si>
  <si>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</si>
  <si>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</si>
  <si>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</si>
  <si>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</si>
  <si>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</si>
  <si>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</si>
  <si>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</si>
  <si>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</si>
  <si>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</si>
  <si>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</si>
  <si>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</si>
  <si>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</si>
  <si>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</si>
  <si>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</si>
  <si>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</si>
  <si>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</si>
  <si>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</si>
  <si>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</si>
  <si>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</si>
  <si>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</si>
  <si>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</si>
  <si>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</si>
  <si>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</si>
  <si>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</si>
  <si>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</si>
  <si>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</si>
  <si>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</si>
  <si>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</si>
  <si>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</si>
  <si>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</si>
  <si>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</si>
  <si>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</si>
  <si>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</si>
  <si>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</si>
  <si>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</si>
  <si>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</si>
  <si>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</si>
  <si>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</si>
  <si>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</si>
  <si>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</si>
  <si>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</si>
  <si>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</si>
  <si>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</si>
  <si>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</si>
  <si>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</si>
  <si>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</si>
  <si>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</si>
  <si>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</si>
  <si>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</si>
  <si>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</si>
  <si>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</si>
  <si>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</si>
  <si>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</si>
  <si>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</si>
  <si>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</si>
  <si>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</si>
  <si>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</si>
  <si>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</si>
  <si>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</si>
  <si>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</si>
  <si>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</si>
  <si>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</si>
  <si>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</si>
  <si>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</si>
  <si>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</si>
  <si>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</si>
  <si>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</si>
  <si>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</si>
  <si>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</si>
  <si>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</si>
  <si>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</si>
  <si>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</si>
  <si>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</si>
  <si>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</si>
  <si>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</si>
  <si>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</si>
  <si>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</si>
  <si>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</si>
  <si>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</si>
  <si>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</si>
  <si>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</si>
  <si>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</si>
  <si>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</si>
  <si>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</si>
  <si>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</si>
  <si>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</si>
  <si>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</si>
  <si>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</si>
  <si>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</si>
  <si>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</si>
  <si>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</si>
  <si>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</si>
  <si>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</si>
  <si>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</si>
  <si>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</si>
  <si>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</si>
  <si>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</si>
  <si>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</si>
  <si>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</si>
  <si>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</si>
  <si>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</si>
  <si>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</si>
  <si>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</si>
  <si>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</si>
  <si>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</si>
  <si>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</si>
  <si>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</si>
  <si>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</si>
  <si>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</si>
  <si>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</si>
  <si>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</si>
  <si>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</si>
  <si>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</si>
  <si>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</si>
  <si>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</si>
  <si>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</si>
  <si>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</si>
  <si>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</si>
  <si>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</si>
  <si>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</si>
  <si>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</si>
  <si>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</si>
  <si>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</si>
  <si>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</si>
  <si>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</si>
  <si>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</si>
  <si>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</si>
  <si>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</si>
  <si>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</si>
  <si>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</si>
  <si>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</si>
  <si>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</si>
  <si>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</si>
  <si>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</si>
  <si>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</si>
  <si>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</si>
  <si>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</si>
  <si>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</si>
  <si>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</si>
  <si>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</si>
  <si>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</si>
  <si>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</si>
  <si>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</si>
  <si>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</si>
  <si>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</si>
  <si>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</si>
  <si>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</si>
  <si>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</si>
  <si>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</si>
  <si>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</si>
  <si>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</si>
  <si>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</si>
  <si>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</si>
  <si>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</si>
  <si>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</si>
  <si>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</si>
  <si>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</si>
  <si>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</si>
  <si>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</si>
  <si>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</si>
  <si>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</si>
  <si>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</si>
  <si>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</si>
  <si>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</si>
  <si>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</si>
  <si>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</si>
  <si>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</si>
  <si>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</si>
  <si>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</si>
  <si>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</si>
  <si>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</si>
  <si>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</si>
  <si>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</si>
  <si>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</si>
  <si>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</si>
  <si>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</si>
  <si>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</si>
  <si>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</si>
  <si>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</si>
  <si>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</si>
  <si>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</si>
  <si>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</si>
  <si>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</si>
  <si>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</si>
  <si>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</si>
  <si>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</si>
  <si>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</si>
  <si>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</si>
  <si>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</si>
  <si>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</si>
  <si>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</si>
  <si>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</si>
  <si>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</si>
  <si>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</si>
  <si>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</si>
  <si>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</si>
  <si>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</si>
  <si>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</si>
  <si>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</si>
  <si>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</si>
  <si>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</si>
  <si>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</si>
  <si>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</si>
  <si>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</si>
  <si>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</si>
  <si>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</si>
  <si>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</si>
  <si>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</si>
  <si>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</si>
  <si>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</si>
  <si>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</si>
  <si>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</si>
  <si>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</si>
  <si>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</si>
  <si>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</si>
  <si>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</si>
  <si>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</si>
  <si>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</si>
  <si>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</si>
  <si>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</si>
  <si>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</si>
  <si>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</si>
  <si>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</si>
  <si>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</si>
  <si>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</si>
  <si>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</si>
  <si>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</si>
  <si>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</si>
  <si>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</si>
  <si>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</si>
  <si>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</si>
  <si>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</si>
  <si>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</si>
  <si>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</si>
  <si>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</si>
  <si>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</si>
  <si>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</si>
  <si>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</si>
  <si>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</si>
  <si>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</si>
  <si>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</si>
  <si>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</si>
  <si>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</si>
  <si>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</si>
  <si>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</si>
  <si>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</si>
  <si>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</si>
  <si>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</si>
  <si>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</si>
  <si>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</si>
  <si>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</si>
  <si>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</si>
  <si>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</si>
  <si>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</si>
  <si>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</si>
  <si>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</si>
  <si>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</si>
  <si>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</si>
  <si>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</si>
  <si>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</si>
  <si>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</si>
  <si>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</si>
  <si>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</si>
  <si>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</si>
  <si>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</si>
  <si>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</si>
  <si>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</si>
  <si>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</si>
  <si>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</si>
  <si>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</si>
  <si>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</si>
  <si>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</si>
  <si>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</si>
  <si>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</si>
  <si>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</si>
  <si>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</si>
  <si>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</si>
  <si>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</si>
  <si>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</si>
  <si>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</si>
  <si>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</si>
  <si>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</si>
  <si>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</si>
  <si>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</si>
  <si>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</si>
  <si>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</si>
  <si>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</si>
  <si>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</si>
  <si>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</si>
  <si>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</si>
  <si>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</si>
  <si>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</si>
  <si>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</si>
  <si>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</si>
  <si>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</si>
  <si>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</si>
  <si>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</si>
  <si>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</si>
  <si>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</si>
  <si>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</si>
  <si>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</si>
  <si>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</si>
  <si>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</si>
  <si>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</si>
  <si>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</si>
  <si>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</si>
  <si>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</si>
  <si>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</si>
  <si>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</si>
  <si>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</si>
  <si>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</si>
  <si>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</si>
  <si>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</si>
  <si>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</si>
  <si>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</si>
  <si>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</si>
  <si>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</si>
  <si>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</si>
  <si>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</si>
  <si>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</si>
  <si>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</si>
  <si>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</si>
  <si>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</si>
  <si>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</si>
  <si>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</si>
  <si>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</si>
  <si>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</si>
  <si>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</si>
  <si>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</si>
  <si>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</si>
  <si>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</si>
  <si>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</si>
  <si>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</si>
  <si>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</si>
  <si>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</si>
  <si>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</si>
  <si>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</si>
  <si>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</si>
  <si>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</si>
  <si>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</si>
  <si>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</si>
  <si>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</si>
  <si>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</si>
  <si>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</si>
  <si>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</si>
  <si>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</si>
  <si>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</si>
  <si>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</si>
  <si>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</si>
  <si>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</si>
  <si>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</si>
  <si>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</si>
  <si>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</si>
  <si>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</si>
  <si>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</si>
  <si>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</si>
  <si>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</si>
  <si>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</si>
  <si>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</si>
  <si>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</si>
  <si>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</si>
  <si>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</si>
  <si>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</si>
  <si>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</si>
  <si>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</si>
  <si>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</si>
  <si>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</si>
  <si>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</si>
  <si>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</si>
  <si>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</si>
  <si>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</si>
  <si>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</si>
  <si>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</si>
  <si>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</si>
  <si>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</si>
  <si>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</si>
  <si>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</si>
  <si>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</si>
  <si>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</si>
  <si>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</si>
  <si>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</si>
  <si>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</si>
  <si>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</si>
  <si>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</si>
  <si>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</si>
  <si>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</si>
  <si>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</si>
  <si>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</si>
  <si>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</si>
  <si>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</si>
  <si>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</si>
  <si>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</si>
  <si>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</si>
  <si>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</si>
  <si>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</si>
  <si>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</si>
  <si>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</si>
  <si>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</si>
  <si>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</si>
  <si>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</si>
  <si>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</si>
  <si>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</si>
  <si>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</si>
  <si>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</si>
  <si>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</si>
  <si>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</si>
  <si>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</si>
  <si>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</si>
  <si>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</si>
  <si>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</si>
  <si>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</si>
  <si>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</si>
  <si>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</si>
  <si>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</si>
  <si>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</si>
  <si>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</si>
  <si>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</si>
  <si>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</si>
  <si>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</si>
  <si>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</si>
  <si>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</si>
  <si>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</si>
  <si>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</si>
  <si>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</si>
  <si>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</si>
  <si>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</si>
  <si>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</si>
  <si>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</si>
  <si>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</si>
  <si>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</si>
  <si>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</si>
  <si>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</si>
  <si>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</si>
  <si>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</si>
  <si>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</si>
  <si>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</si>
  <si>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</si>
  <si>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</si>
  <si>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</si>
  <si>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</si>
  <si>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</si>
  <si>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</si>
  <si>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</si>
  <si>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</si>
  <si>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</si>
  <si>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</si>
  <si>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</si>
  <si>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</si>
  <si>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</si>
  <si>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</si>
  <si>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</si>
  <si>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</si>
  <si>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</si>
  <si>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</si>
  <si>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</si>
  <si>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</si>
  <si>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</si>
  <si>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</si>
  <si>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</si>
  <si>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</si>
  <si>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</si>
  <si>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</si>
  <si>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</si>
  <si>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</si>
  <si>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</si>
  <si>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</si>
  <si>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</si>
  <si>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</si>
  <si>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</si>
  <si>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</si>
  <si>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</si>
  <si>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</si>
  <si>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</si>
  <si>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</si>
  <si>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</si>
  <si>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</si>
  <si>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</si>
  <si>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</si>
  <si>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</si>
  <si>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</si>
  <si>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</si>
  <si>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</si>
  <si>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</si>
  <si>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</si>
  <si>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</si>
  <si>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</si>
  <si>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</si>
  <si>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</si>
  <si>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</si>
  <si>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</si>
  <si>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</si>
  <si>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</si>
  <si>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</si>
  <si>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</si>
  <si>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</si>
  <si>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</si>
  <si>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</si>
  <si>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</si>
  <si>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</si>
  <si>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</si>
  <si>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</si>
  <si>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</si>
  <si>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</si>
  <si>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</si>
  <si>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</si>
  <si>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</si>
  <si>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</si>
  <si>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</si>
  <si>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</si>
  <si>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</si>
  <si>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</si>
  <si>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</si>
  <si>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</si>
  <si>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</si>
  <si>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</si>
  <si>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</si>
  <si>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</si>
  <si>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</si>
  <si>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</si>
  <si>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</si>
  <si>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</si>
  <si>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</si>
  <si>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</si>
  <si>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</si>
  <si>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</si>
  <si>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</si>
  <si>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</si>
  <si>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</si>
  <si>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</si>
  <si>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</si>
  <si>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</si>
  <si>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</si>
  <si>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</si>
  <si>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</si>
  <si>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</si>
  <si>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</si>
  <si>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</si>
  <si>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</si>
  <si>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</si>
  <si>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</si>
  <si>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</si>
  <si>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</si>
  <si>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</si>
  <si>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</si>
  <si>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</si>
  <si>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</si>
  <si>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</si>
  <si>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</si>
  <si>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</si>
  <si>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</si>
  <si>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</si>
  <si>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</si>
  <si>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</si>
  <si>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</si>
  <si>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</si>
  <si>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</si>
  <si>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</si>
  <si>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</si>
  <si>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</si>
  <si>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</si>
  <si>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</si>
  <si>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</si>
  <si>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</si>
  <si>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</si>
  <si>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</si>
  <si>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</si>
  <si>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</si>
  <si>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</si>
  <si>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</si>
  <si>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</si>
  <si>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</si>
  <si>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</si>
  <si>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</si>
  <si>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</si>
  <si>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</si>
  <si>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</si>
  <si>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</si>
  <si>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</si>
  <si>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</si>
  <si>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</si>
  <si>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</si>
  <si>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</si>
  <si>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</si>
  <si>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</si>
  <si>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</si>
  <si>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</si>
  <si>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</si>
  <si>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</si>
  <si>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</si>
  <si>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</si>
  <si>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</si>
  <si>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</si>
  <si>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</si>
  <si>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</si>
  <si>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</si>
  <si>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</si>
  <si>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</si>
  <si>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</si>
  <si>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</si>
  <si>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</si>
  <si>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</si>
  <si>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</si>
  <si>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</si>
  <si>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</si>
  <si>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</si>
  <si>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</si>
  <si>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</si>
  <si>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</si>
  <si>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</si>
  <si>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</si>
  <si>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</si>
  <si>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</si>
  <si>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</si>
  <si>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</si>
  <si>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</si>
  <si>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</si>
  <si>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</si>
  <si>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</si>
  <si>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</si>
  <si>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</si>
  <si>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</si>
  <si>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</si>
  <si>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</si>
  <si>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</si>
  <si>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</si>
  <si>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</si>
  <si>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</si>
  <si>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</si>
  <si>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</si>
  <si>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</si>
  <si>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</si>
  <si>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</si>
  <si>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</si>
  <si>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</si>
  <si>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</si>
  <si>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</si>
  <si>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</si>
  <si>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</si>
  <si>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</si>
  <si>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</si>
  <si>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</si>
  <si>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</si>
  <si>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</si>
  <si>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</si>
  <si>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</si>
  <si>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</si>
  <si>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</si>
  <si>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</si>
  <si>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</si>
  <si>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</si>
  <si>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</si>
  <si>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</si>
  <si>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</si>
  <si>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</si>
  <si>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</si>
  <si>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</si>
  <si>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</si>
  <si>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</si>
  <si>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</si>
  <si>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</si>
  <si>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</si>
  <si>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</si>
  <si>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</si>
  <si>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</si>
  <si>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</si>
  <si>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</si>
  <si>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</si>
  <si>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</si>
  <si>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</si>
  <si>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</si>
  <si>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</si>
  <si>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</si>
  <si>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</si>
  <si>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</si>
  <si>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</si>
  <si>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</si>
  <si>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</si>
  <si>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</si>
  <si>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</si>
  <si>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</si>
  <si>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</si>
  <si>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</si>
  <si>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</si>
  <si>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</si>
  <si>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</si>
  <si>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</si>
  <si>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</si>
  <si>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</si>
  <si>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</si>
  <si>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</si>
  <si>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</si>
  <si>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</si>
  <si>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</si>
  <si>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</si>
  <si>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</si>
  <si>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</si>
  <si>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</si>
  <si>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</si>
  <si>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</si>
  <si>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</si>
  <si>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</si>
  <si>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</si>
  <si>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</si>
  <si>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</si>
  <si>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</si>
  <si>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</si>
  <si>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</si>
  <si>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</si>
  <si>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</si>
  <si>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</si>
  <si>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</si>
  <si>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</si>
  <si>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</si>
  <si>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</si>
  <si>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</si>
  <si>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</si>
  <si>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</si>
  <si>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</si>
  <si>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</si>
  <si>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</si>
  <si>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</si>
  <si>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</si>
  <si>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</si>
  <si>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</si>
  <si>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</si>
  <si>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</si>
  <si>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</si>
  <si>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</si>
  <si>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</si>
  <si>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</si>
  <si>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</si>
  <si>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</si>
  <si>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</si>
  <si>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</si>
  <si>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</si>
  <si>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</si>
  <si>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</si>
  <si>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</si>
  <si>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</si>
  <si>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</si>
  <si>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</si>
  <si>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</si>
  <si>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</si>
  <si>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</si>
  <si>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</si>
  <si>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</si>
  <si>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</si>
  <si>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</si>
  <si>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</si>
  <si>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</si>
  <si>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</si>
  <si>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</si>
  <si>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</si>
  <si>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</si>
  <si>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</si>
  <si>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</si>
  <si>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</si>
  <si>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</si>
  <si>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</si>
  <si>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</si>
  <si>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</si>
  <si>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</si>
  <si>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</si>
  <si>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</si>
  <si>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</si>
  <si>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</si>
  <si>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</si>
  <si>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</si>
  <si>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</si>
  <si>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</si>
  <si>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</si>
  <si>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</si>
  <si>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</si>
  <si>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</si>
  <si>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</si>
  <si>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</si>
  <si>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</si>
  <si>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</si>
  <si>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</si>
  <si>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</si>
  <si>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</si>
  <si>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</si>
  <si>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</si>
  <si>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</si>
  <si>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</si>
  <si>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</si>
  <si>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</si>
  <si>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</si>
  <si>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</si>
  <si>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</si>
  <si>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</si>
  <si>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</si>
  <si>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</si>
  <si>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</si>
  <si>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</si>
  <si>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</si>
  <si>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</si>
  <si>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</si>
  <si>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</si>
  <si>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</si>
  <si>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</si>
  <si>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</si>
  <si>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</si>
  <si>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</si>
  <si>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</si>
  <si>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</si>
  <si>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</si>
  <si>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</si>
  <si>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</si>
  <si>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</si>
  <si>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</si>
  <si>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</si>
  <si>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</si>
  <si>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</si>
  <si>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</si>
  <si>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</si>
  <si>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</si>
  <si>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</si>
  <si>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</si>
  <si>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</si>
  <si>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</si>
  <si>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</si>
  <si>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</si>
  <si>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</si>
  <si>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</si>
  <si>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</si>
  <si>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</si>
  <si>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</si>
  <si>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</si>
  <si>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</si>
  <si>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</si>
  <si>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</si>
  <si>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</si>
  <si>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</si>
  <si>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</si>
  <si>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</si>
  <si>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</si>
  <si>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</si>
  <si>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</si>
  <si>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</si>
  <si>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</si>
  <si>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</si>
  <si>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</si>
  <si>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</si>
  <si>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</si>
  <si>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</si>
  <si>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</si>
  <si>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</si>
  <si>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</si>
  <si>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</si>
  <si>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</si>
  <si>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</si>
  <si>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</si>
  <si>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</si>
  <si>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</si>
  <si>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</si>
  <si>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</si>
  <si>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</si>
  <si>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</si>
  <si>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</si>
  <si>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</si>
  <si>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</si>
  <si>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</si>
  <si>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</si>
  <si>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</si>
  <si>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</si>
  <si>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</si>
  <si>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</si>
  <si>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</si>
  <si>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</si>
  <si>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</si>
  <si>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</si>
  <si>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</si>
  <si>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</si>
  <si>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</si>
  <si>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</si>
  <si>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</si>
  <si>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</si>
  <si>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</si>
  <si>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</si>
  <si>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</si>
  <si>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</si>
  <si>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</si>
  <si>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</si>
  <si>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</si>
  <si>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</si>
  <si>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</si>
  <si>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</si>
  <si>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</si>
  <si>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</si>
  <si>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</si>
  <si>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</si>
  <si>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</si>
  <si>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</si>
  <si>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</si>
  <si>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</si>
  <si>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</si>
  <si>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</si>
  <si>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</si>
  <si>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</si>
  <si>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</si>
  <si>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</si>
  <si>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</si>
  <si>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</si>
  <si>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</si>
  <si>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</si>
  <si>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</si>
  <si>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</si>
  <si>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</si>
  <si>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</si>
  <si>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</si>
  <si>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</si>
  <si>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</si>
  <si>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</si>
  <si>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</si>
  <si>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</si>
  <si>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</si>
  <si>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</si>
  <si>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</si>
  <si>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</si>
  <si>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</si>
  <si>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</si>
  <si>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</si>
  <si>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</si>
  <si>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</si>
  <si>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</si>
  <si>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</si>
  <si>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</si>
  <si>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</si>
  <si>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</si>
  <si>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</si>
  <si>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</si>
  <si>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</si>
  <si>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</si>
  <si>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</si>
  <si>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</si>
  <si>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</si>
  <si>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</si>
  <si>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</si>
  <si>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</si>
  <si>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</si>
  <si>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</si>
  <si>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</si>
  <si>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</si>
  <si>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</si>
  <si>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</si>
  <si>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</si>
  <si>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</si>
  <si>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</si>
  <si>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</si>
  <si>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</si>
  <si>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</si>
  <si>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</si>
  <si>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</si>
  <si>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</si>
  <si>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</si>
  <si>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</si>
  <si>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</si>
  <si>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</si>
  <si>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</si>
  <si>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</si>
  <si>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</si>
  <si>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</si>
  <si>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</si>
  <si>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</si>
  <si>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</si>
  <si>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</si>
  <si>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</si>
  <si>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</si>
  <si>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</si>
  <si>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</si>
  <si>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</si>
  <si>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</si>
  <si>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</si>
  <si>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</si>
  <si>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</si>
  <si>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</si>
  <si>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</si>
  <si>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</si>
  <si>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</si>
  <si>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</si>
  <si>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</si>
  <si>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</si>
  <si>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</si>
  <si>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</si>
  <si>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</si>
  <si>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</si>
  <si>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</si>
  <si>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</si>
  <si>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</si>
  <si>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</si>
  <si>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</si>
  <si>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</si>
  <si>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</si>
  <si>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</si>
  <si>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</si>
  <si>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</si>
  <si>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</si>
  <si>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</si>
  <si>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</si>
  <si>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</si>
  <si>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</si>
  <si>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</si>
  <si>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</si>
  <si>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</si>
  <si>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</si>
  <si>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</si>
  <si>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</si>
  <si>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</si>
  <si>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</si>
  <si>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</si>
  <si>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</si>
  <si>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</si>
  <si>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</si>
  <si>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</si>
  <si>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</si>
  <si>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</si>
  <si>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</si>
  <si>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</si>
  <si>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</si>
  <si>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</si>
  <si>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</si>
  <si>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</si>
  <si>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</si>
  <si>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</si>
  <si>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</si>
  <si>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</si>
  <si>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</si>
  <si>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</si>
  <si>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</si>
  <si>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</si>
  <si>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</si>
  <si>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</si>
  <si>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</si>
  <si>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</si>
  <si>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</si>
  <si>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</si>
  <si>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</si>
  <si>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</si>
  <si>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</si>
  <si>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</si>
  <si>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</si>
  <si>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</si>
  <si>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</si>
  <si>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</si>
  <si>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</si>
  <si>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</si>
  <si>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</si>
  <si>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</si>
  <si>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</si>
  <si>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</si>
  <si>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</si>
  <si>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</si>
  <si>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</si>
  <si>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</si>
  <si>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</si>
  <si>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</si>
  <si>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</si>
  <si>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</si>
  <si>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</si>
  <si>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</si>
  <si>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</si>
  <si>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</si>
  <si>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</si>
  <si>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</si>
  <si>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</si>
  <si>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</si>
  <si>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</si>
  <si>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</si>
  <si>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</si>
  <si>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</si>
  <si>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</si>
  <si>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</si>
  <si>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</si>
  <si>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</si>
  <si>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</si>
  <si>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</si>
  <si>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</si>
  <si>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</si>
  <si>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</si>
  <si>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</si>
  <si>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</si>
  <si>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</si>
  <si>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</si>
  <si>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</si>
  <si>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</si>
  <si>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</si>
  <si>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</si>
  <si>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</si>
  <si>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</si>
  <si>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</si>
  <si>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</si>
  <si>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</si>
  <si>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</si>
  <si>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</si>
  <si>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</si>
  <si>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</si>
  <si>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</si>
  <si>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</si>
  <si>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</si>
  <si>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</si>
  <si>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</si>
  <si>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</si>
  <si>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</si>
  <si>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</si>
  <si>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</si>
  <si>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</si>
  <si>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</si>
  <si>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</si>
  <si>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</si>
  <si>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</si>
  <si>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</si>
  <si>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</si>
  <si>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</si>
  <si>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</si>
  <si>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</si>
  <si>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</si>
  <si>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</si>
  <si>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</si>
  <si>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</si>
  <si>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</si>
  <si>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</si>
  <si>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</si>
  <si>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</si>
  <si>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</si>
  <si>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</si>
  <si>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</si>
  <si>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Transfer Budget from 728000 to 762000 for (2) thermo imaging night binoculars. (7327.00 and 7499.40 including shipping and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</si>
</sst>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K23" sqref="K23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20" t="s">
        <v>915</v>
      </c>
      <c r="G1" s="120"/>
      <c r="H1" s="120"/>
      <c r="I1" s="120"/>
      <c r="J1" s="120"/>
      <c r="L1" s="85" t="s">
        <v>917</v>
      </c>
      <c r="M1" s="86"/>
    </row>
    <row r="2" spans="1:13" s="2" customFormat="1" ht="18" customHeight="1" x14ac:dyDescent="0.25">
      <c r="B2" s="119" t="s">
        <v>6</v>
      </c>
      <c r="C2" s="119"/>
      <c r="D2" s="119"/>
      <c r="E2" s="119"/>
      <c r="F2" s="119"/>
      <c r="G2" s="119"/>
      <c r="H2" s="119"/>
      <c r="I2" s="119"/>
      <c r="J2" s="119"/>
      <c r="K2" s="119"/>
      <c r="L2" s="123"/>
      <c r="M2" s="124"/>
    </row>
    <row r="3" spans="1:13" ht="6" customHeight="1" thickBot="1" x14ac:dyDescent="0.25">
      <c r="L3" s="125"/>
      <c r="M3" s="126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12" t="str">
        <f>+VLOOKUP(I17,ORG!A3:B291,2,FALSE)</f>
        <v>PREDATORY ANIMAL CONTROL</v>
      </c>
      <c r="E5" s="112"/>
      <c r="F5" s="112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45166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1134</v>
      </c>
    </row>
    <row r="8" spans="1:13" s="1" customFormat="1" ht="28.5" customHeight="1" thickBot="1" x14ac:dyDescent="0.25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2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3" t="s">
        <v>1135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5"/>
    </row>
    <row r="11" spans="1:13" s="1" customFormat="1" ht="15" customHeight="1" x14ac:dyDescent="0.2">
      <c r="A11" s="113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5"/>
    </row>
    <row r="12" spans="1:13" s="1" customFormat="1" ht="69.75" customHeight="1" thickBot="1" x14ac:dyDescent="0.25">
      <c r="A12" s="116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8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1001</v>
      </c>
      <c r="B17" s="44">
        <v>207100</v>
      </c>
      <c r="C17" s="45">
        <v>728000</v>
      </c>
      <c r="D17" s="109" t="str">
        <f>+VLOOKUP(+C17,ACCT!$A:$B,2,FALSE)</f>
        <v>SPECIAL DEPARTMENTAL EXPENSE</v>
      </c>
      <c r="E17" s="46" t="s">
        <v>10</v>
      </c>
      <c r="F17" s="63">
        <v>14830</v>
      </c>
      <c r="G17" s="8"/>
      <c r="H17" s="111">
        <v>1001</v>
      </c>
      <c r="I17" s="97">
        <v>207100</v>
      </c>
      <c r="J17" s="99">
        <v>762000</v>
      </c>
      <c r="K17" s="100" t="str">
        <f>+VLOOKUP(+J17,ACCT!$A:$B,2,FALSE)</f>
        <v>EQUIPMENT</v>
      </c>
      <c r="L17" s="46" t="s">
        <v>10</v>
      </c>
      <c r="M17" s="63">
        <v>14830</v>
      </c>
    </row>
    <row r="18" spans="1:13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111"/>
      <c r="I18" s="97"/>
      <c r="J18" s="99"/>
      <c r="K18" s="100"/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111"/>
      <c r="I19" s="97"/>
      <c r="J19" s="99"/>
      <c r="K19" s="100"/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111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14830</v>
      </c>
      <c r="G30" s="43"/>
      <c r="H30" s="101"/>
      <c r="I30" s="101"/>
      <c r="J30" s="102"/>
      <c r="K30" s="103" t="s">
        <v>9</v>
      </c>
      <c r="L30" s="34"/>
      <c r="M30" s="65">
        <f>SUM(M17:M29)</f>
        <v>14830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/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7" t="s">
        <v>914</v>
      </c>
      <c r="B1" s="127"/>
      <c r="C1" s="127"/>
      <c r="D1" s="127"/>
      <c r="E1" s="127"/>
      <c r="F1" s="127"/>
      <c r="G1" s="127"/>
      <c r="H1" s="127"/>
      <c r="I1" s="127"/>
      <c r="J1" s="127"/>
    </row>
    <row r="3" spans="1:13" x14ac:dyDescent="0.2">
      <c r="A3" s="128" t="str">
        <f>+TRANSFER!A10</f>
        <v>Transfer Budget from 728000 to 762000 for (2) thermo imaging night binoculars. (7327.00 and 7499.40 including shipping and tax)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3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</row>
    <row r="7" spans="1:13" x14ac:dyDescent="0.2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x14ac:dyDescent="0.2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</row>
    <row r="9" spans="1:13" x14ac:dyDescent="0.2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3" x14ac:dyDescent="0.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</row>
    <row r="11" spans="1:13" x14ac:dyDescent="0.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</row>
    <row r="12" spans="1:13" x14ac:dyDescent="0.2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1:13" x14ac:dyDescent="0.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</row>
    <row r="14" spans="1:13" x14ac:dyDescent="0.2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</row>
    <row r="15" spans="1:13" x14ac:dyDescent="0.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</row>
    <row r="16" spans="1:13" x14ac:dyDescent="0.2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</row>
    <row r="17" spans="1:13" x14ac:dyDescent="0.2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</row>
    <row r="18" spans="1:13" x14ac:dyDescent="0.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</row>
    <row r="19" spans="1:13" x14ac:dyDescent="0.2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</row>
    <row r="20" spans="1:13" x14ac:dyDescent="0.2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</row>
    <row r="21" spans="1:13" x14ac:dyDescent="0.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</row>
    <row r="22" spans="1:13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</row>
    <row r="23" spans="1:13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</row>
    <row r="24" spans="1:13" x14ac:dyDescent="0.2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1:13" x14ac:dyDescent="0.2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</row>
    <row r="26" spans="1:13" x14ac:dyDescent="0.2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</row>
    <row r="27" spans="1:13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</row>
    <row r="28" spans="1:13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</row>
    <row r="29" spans="1:13" x14ac:dyDescent="0.2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</row>
    <row r="30" spans="1:13" x14ac:dyDescent="0.2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</row>
    <row r="31" spans="1:13" x14ac:dyDescent="0.2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3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</row>
    <row r="33" spans="1:13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</row>
    <row r="34" spans="1:13" x14ac:dyDescent="0.2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</row>
    <row r="35" spans="1:13" x14ac:dyDescent="0.2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1:13" x14ac:dyDescent="0.2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1:13" x14ac:dyDescent="0.2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</row>
    <row r="38" spans="1:13" x14ac:dyDescent="0.2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</row>
    <row r="39" spans="1:13" x14ac:dyDescent="0.2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</row>
    <row r="40" spans="1:13" x14ac:dyDescent="0.2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</row>
    <row r="41" spans="1:13" x14ac:dyDescent="0.2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</row>
    <row r="42" spans="1:13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</row>
    <row r="43" spans="1:13" x14ac:dyDescent="0.2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</row>
    <row r="44" spans="1:13" x14ac:dyDescent="0.2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</row>
    <row r="45" spans="1:13" x14ac:dyDescent="0.2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</row>
    <row r="46" spans="1:13" x14ac:dyDescent="0.2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</row>
    <row r="47" spans="1:13" x14ac:dyDescent="0.2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</row>
    <row r="48" spans="1:13" x14ac:dyDescent="0.2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</row>
    <row r="49" spans="1:13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</row>
    <row r="50" spans="1:13" x14ac:dyDescent="0.2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</row>
    <row r="51" spans="1:13" x14ac:dyDescent="0.2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</row>
    <row r="52" spans="1:13" x14ac:dyDescent="0.2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Dian Collier</cp:lastModifiedBy>
  <cp:lastPrinted>2023-07-20T22:28:50Z</cp:lastPrinted>
  <dcterms:created xsi:type="dcterms:W3CDTF">1999-03-09T18:14:26Z</dcterms:created>
  <dcterms:modified xsi:type="dcterms:W3CDTF">2023-08-28T17:00:42Z</dcterms:modified>
</cp:coreProperties>
</file>