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3-24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<sst xmlns="http://schemas.openxmlformats.org/spreadsheetml/2006/main" count="1193" uniqueCount="1136">
  <si>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</si>
  <si>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</si>
  <si>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</si>
  <si>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</si>
  <si>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</si>
  <si>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</si>
  <si>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</si>
  <si>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</si>
  <si>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</si>
  <si>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</si>
  <si>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</si>
  <si>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</si>
  <si>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</si>
  <si>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</si>
  <si>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</si>
  <si>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</si>
  <si>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</si>
  <si>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</si>
  <si>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</si>
  <si>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</si>
  <si>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</si>
  <si>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</si>
  <si>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</si>
  <si>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</si>
  <si>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</si>
  <si>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</si>
  <si>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</si>
  <si>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</si>
  <si>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</si>
  <si>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</si>
  <si>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</si>
  <si>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</si>
  <si>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</si>
  <si>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</si>
  <si>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</si>
  <si>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</si>
  <si>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</si>
  <si>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</si>
  <si>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</si>
  <si>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</si>
  <si>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</si>
  <si>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</si>
  <si>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</si>
  <si>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</si>
  <si>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</si>
  <si>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</si>
  <si>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</si>
  <si>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</si>
  <si>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</si>
  <si>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</si>
  <si>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</si>
  <si>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</si>
  <si>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</si>
  <si>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</si>
  <si>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</si>
  <si>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</si>
  <si>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</si>
  <si>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</si>
  <si>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</si>
  <si>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</si>
  <si>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</si>
  <si>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</si>
  <si>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</si>
  <si>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</si>
  <si>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</si>
  <si>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</si>
  <si>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</si>
  <si>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</si>
  <si>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</si>
  <si>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</si>
  <si>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</si>
  <si>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</si>
  <si>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</si>
  <si>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</si>
  <si>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</si>
  <si>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</si>
  <si>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</si>
  <si>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</si>
  <si>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</si>
  <si>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</si>
  <si>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</si>
  <si>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</si>
  <si>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</si>
  <si>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</si>
  <si>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</si>
  <si>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</si>
  <si>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</si>
  <si>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</si>
  <si>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</si>
  <si>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</si>
  <si>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</si>
  <si>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</si>
  <si>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</si>
  <si>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</si>
  <si>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</si>
  <si>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</si>
  <si>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</si>
  <si>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</si>
  <si>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</si>
  <si>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</si>
  <si>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</si>
  <si>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</si>
  <si>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</si>
  <si>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</si>
  <si>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</si>
  <si>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</si>
  <si>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</si>
  <si>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</si>
  <si>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</si>
  <si>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</si>
  <si>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</si>
  <si>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</si>
  <si>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</si>
  <si>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</si>
  <si>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</si>
  <si>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</si>
  <si>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</si>
  <si>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</si>
  <si>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</si>
  <si>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</si>
  <si>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</si>
  <si>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</si>
  <si>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</si>
  <si>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</si>
  <si>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</si>
  <si>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</si>
  <si>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</si>
  <si>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</si>
  <si>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</si>
  <si>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</si>
  <si>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</si>
  <si>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</si>
  <si>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</si>
  <si>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</si>
  <si>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</si>
  <si>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</si>
  <si>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</si>
  <si>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</si>
  <si>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</si>
  <si>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</si>
  <si>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</si>
  <si>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</si>
  <si>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</si>
  <si>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</si>
  <si>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</si>
  <si>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</si>
  <si>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</si>
  <si>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</si>
  <si>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</si>
  <si>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</si>
  <si>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</si>
  <si>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</si>
  <si>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</si>
  <si>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</si>
  <si>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</si>
  <si>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</si>
  <si>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</si>
  <si>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</si>
  <si>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</si>
  <si>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</si>
  <si>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</si>
  <si>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</si>
  <si>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</si>
  <si>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</si>
  <si>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</si>
  <si>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</si>
  <si>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</si>
  <si>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</si>
  <si>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</si>
  <si>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</si>
  <si>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</si>
  <si>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</si>
  <si>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</si>
  <si>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</si>
  <si>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</si>
  <si>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</si>
  <si>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</si>
  <si>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</si>
  <si>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</si>
  <si>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</si>
  <si>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</si>
  <si>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</si>
  <si>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</si>
  <si>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</si>
  <si>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</si>
  <si>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</si>
  <si>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</si>
  <si>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</si>
  <si>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</si>
  <si>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</si>
  <si>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</si>
  <si>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</si>
  <si>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</si>
  <si>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</si>
  <si>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</si>
  <si>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</si>
  <si>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</si>
  <si>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</si>
  <si>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</si>
  <si>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</si>
  <si>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</si>
  <si>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</si>
  <si>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</si>
  <si>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</si>
  <si>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</si>
  <si>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</si>
  <si>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</si>
  <si>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</si>
  <si>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</si>
  <si>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</si>
  <si>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</si>
  <si>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</si>
  <si>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</si>
  <si>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</si>
  <si>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</si>
  <si>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</si>
  <si>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</si>
  <si>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</si>
  <si>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</si>
  <si>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</si>
  <si>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</si>
  <si>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</si>
  <si>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</si>
  <si>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</si>
  <si>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</si>
  <si>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</si>
  <si>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</si>
  <si>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</si>
  <si>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</si>
  <si>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</si>
  <si>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</si>
  <si>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</si>
  <si>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</si>
  <si>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</si>
  <si>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</si>
  <si>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</si>
  <si>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</si>
  <si>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</si>
  <si>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</si>
  <si>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</si>
  <si>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</si>
  <si>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</si>
  <si>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</si>
  <si>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</si>
  <si>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</si>
  <si>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</si>
  <si>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</si>
  <si>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</si>
  <si>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</si>
  <si>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</si>
  <si>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</si>
  <si>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</si>
  <si>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</si>
  <si>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</si>
  <si>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</si>
  <si>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</si>
  <si>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</si>
  <si>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</si>
  <si>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</si>
  <si>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</si>
  <si>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</si>
  <si>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</si>
  <si>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</si>
  <si>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</si>
  <si>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</si>
  <si>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</si>
  <si>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</si>
  <si>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</si>
  <si>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</si>
  <si>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</si>
  <si>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</si>
  <si>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</si>
  <si>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</si>
  <si>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</si>
  <si>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</si>
  <si>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</si>
  <si>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</si>
  <si>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</si>
  <si>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</si>
  <si>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</si>
  <si>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</si>
  <si>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</si>
  <si>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</si>
  <si>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</si>
  <si>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</si>
  <si>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</si>
  <si>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</si>
  <si>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</si>
  <si>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</si>
  <si>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</si>
  <si>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</si>
  <si>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</si>
  <si>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</si>
  <si>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</si>
  <si>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</si>
  <si>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</si>
  <si>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</si>
  <si>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</si>
  <si>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</si>
  <si>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</si>
  <si>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</si>
  <si>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</si>
  <si>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</si>
  <si>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</si>
  <si>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</si>
  <si>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</si>
  <si>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</si>
  <si>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</si>
  <si>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</si>
  <si>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</si>
  <si>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</si>
  <si>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</si>
  <si>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</si>
  <si>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</si>
  <si>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</si>
  <si>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</si>
  <si>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</si>
  <si>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</si>
  <si>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</si>
  <si>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</si>
  <si>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</si>
  <si>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</si>
  <si>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</si>
  <si>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</si>
  <si>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</si>
  <si>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</si>
  <si>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</si>
  <si>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</si>
  <si>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</si>
  <si>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</si>
  <si>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</si>
  <si>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</si>
  <si>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</si>
  <si>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</si>
  <si>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</si>
  <si>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</si>
  <si>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</si>
  <si>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</si>
  <si>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</si>
  <si>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</si>
  <si>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</si>
  <si>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</si>
  <si>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</si>
  <si>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</si>
  <si>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</si>
  <si>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</si>
  <si>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</si>
  <si>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</si>
  <si>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</si>
  <si>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</si>
  <si>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</si>
  <si>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</si>
  <si>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</si>
  <si>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</si>
  <si>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</si>
  <si>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</si>
  <si>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</si>
  <si>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</si>
  <si>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</si>
  <si>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</si>
  <si>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</si>
  <si>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</si>
  <si>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</si>
  <si>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</si>
  <si>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</si>
  <si>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</si>
  <si>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</si>
  <si>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</si>
  <si>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</si>
  <si>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</si>
  <si>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</si>
  <si>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</si>
  <si>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</si>
  <si>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</si>
  <si>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</si>
  <si>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</si>
  <si>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</si>
  <si>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</si>
  <si>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</si>
  <si>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</si>
  <si>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</si>
  <si>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</si>
  <si>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</si>
  <si>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</si>
  <si>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</si>
  <si>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</si>
  <si>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</si>
  <si>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</si>
  <si>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</si>
  <si>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</si>
  <si>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</si>
  <si>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</si>
  <si>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</si>
  <si>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</si>
  <si>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</si>
  <si>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</si>
  <si>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</si>
  <si>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</si>
  <si>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</si>
  <si>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</si>
  <si>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</si>
  <si>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</si>
  <si>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</si>
  <si>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</si>
  <si>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</si>
  <si>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</si>
  <si>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</si>
  <si>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</si>
  <si>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</si>
  <si>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</si>
  <si>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</si>
  <si>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</si>
  <si>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</si>
  <si>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</si>
  <si>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</si>
  <si>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</si>
  <si>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</si>
  <si>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</si>
  <si>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</si>
  <si>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</si>
  <si>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</si>
  <si>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</si>
  <si>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</si>
  <si>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</si>
  <si>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</si>
  <si>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</si>
  <si>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</si>
  <si>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</si>
  <si>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</si>
  <si>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</si>
  <si>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</si>
  <si>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</si>
  <si>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</si>
  <si>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</si>
  <si>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</si>
  <si>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</si>
  <si>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</si>
  <si>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</si>
  <si>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</si>
  <si>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</si>
  <si>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</si>
  <si>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</si>
  <si>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</si>
  <si>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</si>
  <si>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</si>
  <si>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</si>
  <si>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</si>
  <si>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</si>
  <si>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</si>
  <si>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</si>
  <si>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</si>
  <si>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</si>
  <si>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</si>
  <si>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</si>
  <si>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</si>
  <si>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</si>
  <si>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</si>
  <si>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</si>
  <si>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</si>
  <si>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</si>
  <si>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</si>
  <si>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</si>
  <si>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</si>
  <si>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</si>
  <si>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</si>
  <si>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</si>
  <si>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</si>
  <si>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</si>
  <si>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</si>
  <si>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</si>
  <si>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</si>
  <si>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</si>
  <si>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</si>
  <si>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</si>
  <si>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</si>
  <si>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</si>
  <si>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</si>
  <si>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</si>
  <si>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</si>
  <si>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</si>
  <si>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</si>
  <si>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</si>
  <si>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</si>
  <si>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</si>
  <si>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</si>
  <si>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</si>
  <si>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</si>
  <si>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</si>
  <si>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</si>
  <si>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</si>
  <si>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</si>
  <si>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</si>
  <si>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</si>
  <si>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</si>
  <si>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</si>
  <si>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</si>
  <si>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</si>
  <si>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</si>
  <si>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</si>
  <si>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</si>
  <si>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</si>
  <si>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</si>
  <si>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</si>
  <si>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</si>
  <si>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</si>
  <si>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</si>
  <si>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</si>
  <si>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</si>
  <si>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</si>
  <si>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</si>
  <si>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</si>
  <si>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</si>
  <si>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</si>
  <si>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</si>
  <si>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</si>
  <si>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</si>
  <si>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</si>
  <si>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</si>
  <si>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</si>
  <si>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</si>
  <si>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</si>
  <si>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</si>
  <si>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</si>
  <si>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</si>
  <si>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</si>
  <si>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</si>
  <si>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</si>
  <si>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</si>
  <si>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</si>
  <si>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</si>
  <si>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</si>
  <si>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</si>
  <si>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</si>
  <si>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</si>
  <si>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</si>
  <si>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</si>
  <si>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</si>
  <si>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</si>
  <si>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</si>
  <si>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</si>
  <si>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</si>
  <si>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</si>
  <si>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</si>
  <si>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</si>
  <si>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</si>
  <si>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</si>
  <si>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</si>
  <si>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</si>
  <si>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</si>
  <si>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</si>
  <si>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</si>
  <si>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</si>
  <si>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</si>
  <si>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</si>
  <si>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</si>
  <si>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</si>
  <si>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</si>
  <si>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</si>
  <si>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</si>
  <si>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</si>
  <si>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</si>
  <si>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</si>
  <si>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</si>
  <si>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</si>
  <si>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</si>
  <si>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</si>
  <si>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</si>
  <si>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</si>
  <si>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</si>
  <si>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</si>
  <si>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</si>
  <si>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</si>
  <si>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</si>
  <si>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</si>
  <si>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</si>
  <si>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</si>
  <si>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</si>
  <si>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</si>
  <si>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</si>
  <si>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</si>
  <si>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</si>
  <si>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</si>
  <si>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</si>
  <si>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</si>
  <si>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</si>
  <si>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</si>
  <si>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</si>
  <si>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</si>
  <si>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</si>
  <si>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</si>
  <si>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</si>
  <si>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</si>
  <si>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</si>
  <si>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</si>
  <si>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</si>
  <si>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</si>
  <si>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</si>
  <si>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</si>
  <si>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</si>
  <si>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</si>
  <si>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</si>
  <si>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</si>
  <si>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</si>
  <si>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</si>
  <si>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</si>
  <si>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</si>
  <si>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</si>
  <si>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</si>
  <si>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</si>
  <si>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</si>
  <si>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</si>
  <si>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</si>
  <si>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</si>
  <si>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</si>
  <si>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</si>
  <si>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</si>
  <si>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</si>
  <si>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</si>
  <si>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</si>
  <si>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</si>
  <si>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</si>
  <si>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</si>
  <si>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</si>
  <si>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</si>
  <si>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</si>
  <si>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</si>
  <si>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</si>
  <si>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</si>
  <si>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</si>
  <si>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</si>
  <si>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</si>
  <si>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</si>
  <si>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</si>
  <si>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</si>
  <si>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</si>
  <si>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</si>
  <si>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</si>
  <si>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</si>
  <si>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</si>
  <si>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</si>
  <si>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</si>
  <si>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</si>
  <si>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</si>
  <si>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</si>
  <si>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</si>
  <si>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</si>
  <si>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</si>
  <si>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</si>
  <si>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</si>
  <si>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</si>
  <si>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</si>
  <si>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</si>
  <si>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</si>
  <si>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</si>
  <si>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</si>
  <si>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</si>
  <si>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</si>
  <si>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</si>
  <si>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</si>
  <si>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</si>
  <si>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</si>
  <si>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</si>
  <si>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</si>
  <si>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</si>
  <si>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</si>
  <si>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</si>
  <si>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</si>
  <si>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</si>
  <si>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</si>
  <si>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</si>
  <si>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</si>
  <si>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</si>
  <si>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</si>
  <si>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</si>
  <si>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</si>
  <si>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</si>
  <si>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</si>
  <si>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</si>
  <si>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</si>
  <si>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</si>
  <si>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</si>
  <si>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</si>
  <si>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</si>
  <si>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</si>
  <si>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</si>
  <si>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</si>
  <si>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</si>
  <si>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</si>
  <si>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</si>
  <si>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</si>
  <si>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</si>
  <si>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</si>
  <si>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</si>
  <si>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</si>
  <si>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</si>
  <si>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</si>
  <si>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</si>
  <si>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</si>
  <si>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</si>
  <si>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</si>
  <si>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</si>
  <si>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</si>
  <si>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</si>
  <si>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</si>
  <si>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</si>
  <si>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</si>
  <si>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</si>
  <si>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</si>
  <si>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</si>
  <si>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</si>
  <si>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</si>
  <si>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</si>
  <si>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</si>
  <si>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</si>
  <si>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</si>
  <si>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</si>
  <si>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</si>
  <si>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</si>
  <si>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</si>
  <si>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</si>
  <si>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</si>
  <si>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</si>
  <si>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</si>
  <si>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</si>
  <si>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</si>
  <si>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</si>
  <si>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</si>
  <si>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</si>
  <si>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</si>
  <si>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</si>
  <si>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</si>
  <si>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</si>
  <si>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</si>
  <si>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</si>
  <si>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</si>
  <si>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</si>
  <si>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</si>
  <si>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</si>
  <si>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</si>
  <si>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</si>
  <si>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</si>
  <si>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</si>
  <si>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</si>
  <si>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</si>
  <si>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</si>
  <si>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</si>
  <si>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</si>
  <si>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</si>
  <si>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</si>
  <si>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</si>
  <si>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</si>
  <si>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</si>
  <si>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</si>
  <si>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</si>
  <si>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</si>
  <si>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</si>
  <si>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</si>
  <si>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</si>
  <si>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</si>
  <si>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</si>
  <si>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</si>
  <si>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</si>
  <si>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</si>
  <si>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</si>
  <si>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</si>
  <si>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</si>
  <si>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</si>
  <si>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</si>
  <si>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</si>
  <si>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</si>
  <si>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</si>
  <si>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</si>
  <si>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</si>
  <si>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</si>
  <si>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</si>
  <si>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</si>
  <si>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</si>
  <si>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</si>
  <si>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</si>
  <si>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</si>
  <si>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</si>
  <si>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</si>
  <si>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</si>
  <si>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</si>
  <si>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</si>
  <si>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</si>
  <si>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</si>
  <si>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</si>
  <si>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</si>
  <si>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</si>
  <si>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</si>
  <si>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</si>
  <si>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</si>
  <si>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</si>
  <si>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</si>
  <si>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</si>
  <si>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</si>
  <si>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</si>
  <si>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</si>
  <si>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</si>
  <si>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</si>
  <si>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</si>
  <si>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</si>
  <si>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</si>
  <si>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</si>
  <si>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</si>
  <si>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</si>
  <si>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</si>
  <si>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</si>
  <si>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</si>
  <si>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</si>
  <si>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</si>
  <si>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</si>
  <si>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</si>
  <si>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</si>
  <si>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</si>
  <si>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</si>
  <si>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</si>
  <si>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</si>
  <si>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</si>
  <si>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</si>
  <si>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</si>
  <si>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</si>
  <si>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</si>
  <si>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</si>
  <si>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</si>
  <si>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</si>
  <si>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</si>
  <si>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</si>
  <si>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</si>
  <si>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</si>
  <si>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</si>
  <si>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</si>
  <si>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</si>
  <si>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</si>
  <si>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</si>
  <si>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</si>
  <si>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</si>
  <si>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</si>
  <si>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</si>
  <si>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</si>
  <si>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</si>
  <si>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</si>
  <si>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</si>
  <si>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</si>
  <si>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</si>
  <si>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</si>
  <si>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</si>
  <si>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</si>
  <si>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</si>
  <si>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</si>
  <si>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</si>
  <si>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</si>
  <si>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</si>
  <si>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</si>
  <si>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</si>
  <si>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</si>
  <si>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</si>
  <si>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</si>
  <si>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</si>
  <si>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</si>
  <si>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</si>
  <si>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</si>
  <si>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</si>
  <si>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</si>
  <si>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</si>
  <si>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</si>
  <si>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</si>
  <si>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</si>
  <si>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</si>
  <si>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</si>
  <si>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</si>
  <si>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</si>
  <si>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</si>
  <si>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</si>
  <si>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</si>
  <si>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</si>
  <si>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</si>
  <si>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</si>
  <si>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</si>
  <si>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</si>
  <si>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</si>
  <si>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</si>
  <si>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</si>
  <si>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</si>
  <si>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</si>
  <si>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</si>
  <si>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</si>
  <si>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</si>
  <si>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</si>
  <si>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</si>
  <si>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</si>
  <si>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</si>
  <si>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</si>
  <si>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</si>
  <si>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</si>
  <si>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</si>
  <si>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</si>
  <si>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</si>
  <si>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</si>
  <si>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</si>
  <si>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</si>
  <si>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</si>
  <si>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</si>
  <si>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</si>
  <si>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</si>
  <si>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</si>
  <si>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</si>
  <si>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</si>
  <si>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</si>
  <si>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</si>
  <si>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</si>
  <si>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</si>
  <si>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</si>
  <si>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</si>
  <si>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</si>
  <si>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</si>
  <si>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</si>
  <si>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</si>
  <si>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</si>
  <si>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</si>
  <si>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</si>
  <si>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</si>
  <si>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</si>
  <si>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</si>
  <si>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</si>
  <si>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</si>
  <si>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</si>
  <si>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</si>
  <si>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</si>
  <si>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</si>
  <si>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</si>
  <si>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</si>
  <si>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</si>
  <si>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</si>
  <si>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</si>
  <si>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</si>
  <si>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</si>
  <si>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</si>
  <si>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</si>
  <si>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</si>
  <si>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</si>
  <si>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</si>
  <si>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</si>
  <si>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</si>
  <si>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</si>
  <si>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</si>
  <si>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</si>
  <si>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</si>
  <si>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</si>
  <si>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</si>
  <si>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</si>
  <si>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</si>
  <si>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</si>
  <si>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</si>
  <si>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</si>
  <si>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</si>
  <si>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</si>
  <si>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</si>
  <si>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</si>
  <si>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</si>
  <si>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</si>
  <si>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</si>
  <si>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</si>
  <si>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</si>
  <si>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</si>
  <si>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</si>
  <si>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</si>
  <si>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</si>
  <si>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</si>
  <si>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</si>
  <si>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</si>
  <si>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</si>
  <si>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</si>
  <si>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</si>
  <si>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</si>
  <si>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</si>
  <si>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</si>
  <si>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</si>
  <si>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</si>
  <si>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</si>
  <si>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</si>
  <si>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</si>
  <si>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</si>
  <si>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</si>
  <si>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</si>
  <si>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</si>
  <si>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</si>
  <si>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</si>
  <si>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</si>
  <si>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</si>
  <si>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</si>
  <si>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</si>
  <si>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</si>
  <si>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</si>
  <si>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</si>
  <si>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</si>
  <si>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</si>
  <si>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</si>
  <si>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</si>
  <si>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</si>
  <si>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</si>
  <si>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</si>
  <si>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</si>
  <si>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</si>
  <si>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</si>
  <si>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</si>
  <si>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</si>
  <si>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</si>
  <si>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</si>
  <si>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</si>
  <si>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</si>
  <si>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</si>
  <si>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</si>
  <si>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</si>
  <si>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</si>
  <si>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</si>
  <si>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</si>
  <si>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</si>
  <si>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</si>
  <si>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</si>
  <si>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</si>
  <si>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</si>
  <si>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</si>
  <si>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</si>
  <si>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</si>
  <si>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</si>
  <si>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</si>
  <si>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</si>
  <si>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</si>
  <si>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</si>
  <si>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</si>
  <si>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</si>
  <si>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</si>
  <si>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</si>
  <si>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</si>
  <si>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</si>
  <si>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</si>
  <si>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</si>
  <si>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</si>
  <si>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</si>
  <si>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</si>
  <si>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</si>
  <si>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</si>
  <si>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</si>
  <si>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</si>
  <si>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</si>
  <si>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</si>
  <si>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</si>
  <si>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</si>
  <si>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</si>
  <si>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</si>
  <si>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</si>
  <si>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</si>
  <si>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</si>
  <si>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</si>
  <si>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</si>
  <si>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</si>
  <si>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</si>
  <si>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</si>
  <si>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</si>
  <si>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</si>
  <si>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</si>
  <si>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</si>
  <si>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</si>
  <si>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</si>
  <si>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</si>
  <si>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</si>
  <si>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</si>
  <si>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</si>
  <si>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</si>
  <si>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</si>
  <si>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</si>
  <si>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</si>
  <si>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</si>
  <si>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</si>
  <si>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</si>
  <si>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</si>
  <si>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</si>
  <si>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</si>
  <si>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</si>
  <si>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</si>
  <si>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</si>
  <si>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</si>
  <si>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</si>
  <si>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</si>
  <si>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</si>
  <si>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</si>
  <si>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</si>
  <si>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</si>
  <si>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</si>
  <si>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</si>
  <si>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</si>
  <si>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</si>
  <si>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</si>
  <si>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</si>
  <si>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</si>
  <si>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</si>
  <si>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</si>
  <si>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</si>
  <si>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</si>
  <si>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</si>
  <si>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</si>
  <si>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</si>
  <si>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</si>
  <si>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</si>
  <si>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</si>
  <si>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</si>
  <si>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</si>
  <si>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</si>
  <si>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</si>
  <si>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</si>
  <si>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</si>
  <si>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</si>
  <si>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</si>
  <si>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</si>
  <si>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</si>
  <si>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</si>
  <si>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</si>
  <si>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</si>
  <si>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</si>
  <si>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</si>
  <si>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</si>
  <si>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</si>
  <si>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</si>
  <si>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</si>
  <si>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</si>
  <si>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</si>
  <si>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</si>
  <si>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</si>
  <si>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</si>
  <si>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</si>
  <si>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</si>
  <si>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</si>
  <si>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</si>
  <si>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 xml:space="preserve">To cover remaining expenses on roofing project after Prop 68 funds have been exhausted.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</si>
</sst>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SISKIYOU CO FLOOD CONTROL &amp; WATER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45126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2501</v>
      </c>
      <c r="B17" s="42"/>
      <c r="C17" s="43">
        <v>481000</v>
      </c>
      <c r="D17" s="103" t="str">
        <f>+VLOOKUP(+C17,ACCT!$A:$B,2,FALSE)</f>
        <v>FUND BALANCE - ASSIGNED</v>
      </c>
      <c r="E17" s="44"/>
      <c r="F17" s="61">
        <v>69000</v>
      </c>
      <c r="G17" s="8"/>
      <c r="H17" s="92">
        <v>2501</v>
      </c>
      <c r="I17" s="92">
        <v>205010</v>
      </c>
      <c r="J17" s="94">
        <v>761010</v>
      </c>
      <c r="K17" s="95" t="str">
        <f>+VLOOKUP(+J17,ACCT!$A:$B,2,FALSE)</f>
        <v>BUILDING &amp; IMPROVEMENTS</v>
      </c>
      <c r="L17" s="44"/>
      <c r="M17" s="61">
        <v>69000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69000</v>
      </c>
      <c r="G30" s="41"/>
      <c r="H30" s="96"/>
      <c r="I30" s="96"/>
      <c r="J30" s="97"/>
      <c r="K30" s="98" t="s">
        <v>18</v>
      </c>
      <c r="L30" s="33"/>
      <c r="M30" s="62">
        <f>SUM(M17:M29)</f>
        <v>69000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To cover remaining expenses on roofing project after Prop 68 funds have been exhausted.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2023-07-19T15:09:04Z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