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3-24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<sst xmlns="http://schemas.openxmlformats.org/spreadsheetml/2006/main" count="1195" uniqueCount="1138">
  <si>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</si>
  <si>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</si>
  <si>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</si>
  <si>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</si>
  <si>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</si>
  <si>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</si>
  <si>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</si>
  <si>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</si>
  <si>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</si>
  <si>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</si>
  <si>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</si>
  <si>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</si>
  <si>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</si>
  <si>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</si>
  <si>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</si>
  <si>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</si>
  <si>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</si>
  <si>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</si>
  <si>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</si>
  <si>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</si>
  <si>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</si>
  <si>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</si>
  <si>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</si>
  <si>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</si>
  <si>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</si>
  <si>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</si>
  <si>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</si>
  <si>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</si>
  <si>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</si>
  <si>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</si>
  <si>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</si>
  <si>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</si>
  <si>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</si>
  <si>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</si>
  <si>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</si>
  <si>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</si>
  <si>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</si>
  <si>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</si>
  <si>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</si>
  <si>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</si>
  <si>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</si>
  <si>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</si>
  <si>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</si>
  <si>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</si>
  <si>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</si>
  <si>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</si>
  <si>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</si>
  <si>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</si>
  <si>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</si>
  <si>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</si>
  <si>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</si>
  <si>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</si>
  <si>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</si>
  <si>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</si>
  <si>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</si>
  <si>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</si>
  <si>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</si>
  <si>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</si>
  <si>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</si>
  <si>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</si>
  <si>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</si>
  <si>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</si>
  <si>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</si>
  <si>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</si>
  <si>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</si>
  <si>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</si>
  <si>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</si>
  <si>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</si>
  <si>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</si>
  <si>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</si>
  <si>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</si>
  <si>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</si>
  <si>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</si>
  <si>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</si>
  <si>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</si>
  <si>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</si>
  <si>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</si>
  <si>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</si>
  <si>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</si>
  <si>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</si>
  <si>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</si>
  <si>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</si>
  <si>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</si>
  <si>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</si>
  <si>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</si>
  <si>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</si>
  <si>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</si>
  <si>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</si>
  <si>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</si>
  <si>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</si>
  <si>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</si>
  <si>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</si>
  <si>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</si>
  <si>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</si>
  <si>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</si>
  <si>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</si>
  <si>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</si>
  <si>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</si>
  <si>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</si>
  <si>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</si>
  <si>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</si>
  <si>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</si>
  <si>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</si>
  <si>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</si>
  <si>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</si>
  <si>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</si>
  <si>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</si>
  <si>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</si>
  <si>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</si>
  <si>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</si>
  <si>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</si>
  <si>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</si>
  <si>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</si>
  <si>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</si>
  <si>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</si>
  <si>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</si>
  <si>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</si>
  <si>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</si>
  <si>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</si>
  <si>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</si>
  <si>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</si>
  <si>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</si>
  <si>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</si>
  <si>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</si>
  <si>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</si>
  <si>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</si>
  <si>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</si>
  <si>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</si>
  <si>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</si>
  <si>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</si>
  <si>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</si>
  <si>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</si>
  <si>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</si>
  <si>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</si>
  <si>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</si>
  <si>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</si>
  <si>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</si>
  <si>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</si>
  <si>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</si>
  <si>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</si>
  <si>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</si>
  <si>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</si>
  <si>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</si>
  <si>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</si>
  <si>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</si>
  <si>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</si>
  <si>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</si>
  <si>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</si>
  <si>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</si>
  <si>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</si>
  <si>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</si>
  <si>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</si>
  <si>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</si>
  <si>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</si>
  <si>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</si>
  <si>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</si>
  <si>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</si>
  <si>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</si>
  <si>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</si>
  <si>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</si>
  <si>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</si>
  <si>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</si>
  <si>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</si>
  <si>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</si>
  <si>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</si>
  <si>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</si>
  <si>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</si>
  <si>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</si>
  <si>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</si>
  <si>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</si>
  <si>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</si>
  <si>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</si>
  <si>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</si>
  <si>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</si>
  <si>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</si>
  <si>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</si>
  <si>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</si>
  <si>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</si>
  <si>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</si>
  <si>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</si>
  <si>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</si>
  <si>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</si>
  <si>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</si>
  <si>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</si>
  <si>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</si>
  <si>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</si>
  <si>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</si>
  <si>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</si>
  <si>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</si>
  <si>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</si>
  <si>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</si>
  <si>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</si>
  <si>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</si>
  <si>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</si>
  <si>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</si>
  <si>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</si>
  <si>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</si>
  <si>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</si>
  <si>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</si>
  <si>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</si>
  <si>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</si>
  <si>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</si>
  <si>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</si>
  <si>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</si>
  <si>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</si>
  <si>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</si>
  <si>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</si>
  <si>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</si>
  <si>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</si>
  <si>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</si>
  <si>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</si>
  <si>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</si>
  <si>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</si>
  <si>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</si>
  <si>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</si>
  <si>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</si>
  <si>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</si>
  <si>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</si>
  <si>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</si>
  <si>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</si>
  <si>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</si>
  <si>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</si>
  <si>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</si>
  <si>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</si>
  <si>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</si>
  <si>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</si>
  <si>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</si>
  <si>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</si>
  <si>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</si>
  <si>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</si>
  <si>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</si>
  <si>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</si>
  <si>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</si>
  <si>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</si>
  <si>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</si>
  <si>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</si>
  <si>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</si>
  <si>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</si>
  <si>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</si>
  <si>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</si>
  <si>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</si>
  <si>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</si>
  <si>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</si>
  <si>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</si>
  <si>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</si>
  <si>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</si>
  <si>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</si>
  <si>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</si>
  <si>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</si>
  <si>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</si>
  <si>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</si>
  <si>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</si>
  <si>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</si>
  <si>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</si>
  <si>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</si>
  <si>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</si>
  <si>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</si>
  <si>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</si>
  <si>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</si>
  <si>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</si>
  <si>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</si>
  <si>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</si>
  <si>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</si>
  <si>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</si>
  <si>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</si>
  <si>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</si>
  <si>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</si>
  <si>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</si>
  <si>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</si>
  <si>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</si>
  <si>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</si>
  <si>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</si>
  <si>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</si>
  <si>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</si>
  <si>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</si>
  <si>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</si>
  <si>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</si>
  <si>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</si>
  <si>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</si>
  <si>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</si>
  <si>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</si>
  <si>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</si>
  <si>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</si>
  <si>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</si>
  <si>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</si>
  <si>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</si>
  <si>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</si>
  <si>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</si>
  <si>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</si>
  <si>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</si>
  <si>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</si>
  <si>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</si>
  <si>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</si>
  <si>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</si>
  <si>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</si>
  <si>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</si>
  <si>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</si>
  <si>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</si>
  <si>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</si>
  <si>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</si>
  <si>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</si>
  <si>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</si>
  <si>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</si>
  <si>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</si>
  <si>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</si>
  <si>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</si>
  <si>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</si>
  <si>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</si>
  <si>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</si>
  <si>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</si>
  <si>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</si>
  <si>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</si>
  <si>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</si>
  <si>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</si>
  <si>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</si>
  <si>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</si>
  <si>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</si>
  <si>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</si>
  <si>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</si>
  <si>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</si>
  <si>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</si>
  <si>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</si>
  <si>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</si>
  <si>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</si>
  <si>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</si>
  <si>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</si>
  <si>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</si>
  <si>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</si>
  <si>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</si>
  <si>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</si>
  <si>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</si>
  <si>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</si>
  <si>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</si>
  <si>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</si>
  <si>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</si>
  <si>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</si>
  <si>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</si>
  <si>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</si>
  <si>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</si>
  <si>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</si>
  <si>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</si>
  <si>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</si>
  <si>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</si>
  <si>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</si>
  <si>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</si>
  <si>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</si>
  <si>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</si>
  <si>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</si>
  <si>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</si>
  <si>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</si>
  <si>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</si>
  <si>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</si>
  <si>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</si>
  <si>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</si>
  <si>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</si>
  <si>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</si>
  <si>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</si>
  <si>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</si>
  <si>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</si>
  <si>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</si>
  <si>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</si>
  <si>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</si>
  <si>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</si>
  <si>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</si>
  <si>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</si>
  <si>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</si>
  <si>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</si>
  <si>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</si>
  <si>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</si>
  <si>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</si>
  <si>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</si>
  <si>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</si>
  <si>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</si>
  <si>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</si>
  <si>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</si>
  <si>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</si>
  <si>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</si>
  <si>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</si>
  <si>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</si>
  <si>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</si>
  <si>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</si>
  <si>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</si>
  <si>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</si>
  <si>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</si>
  <si>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</si>
  <si>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</si>
  <si>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</si>
  <si>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</si>
  <si>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</si>
  <si>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</si>
  <si>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</si>
  <si>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</si>
  <si>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</si>
  <si>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</si>
  <si>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</si>
  <si>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</si>
  <si>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</si>
  <si>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</si>
  <si>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</si>
  <si>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</si>
  <si>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</si>
  <si>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</si>
  <si>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</si>
  <si>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</si>
  <si>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</si>
  <si>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</si>
  <si>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</si>
  <si>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</si>
  <si>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</si>
  <si>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</si>
  <si>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</si>
  <si>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</si>
  <si>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</si>
  <si>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</si>
  <si>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</si>
  <si>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</si>
  <si>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</si>
  <si>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</si>
  <si>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</si>
  <si>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</si>
  <si>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</si>
  <si>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</si>
  <si>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</si>
  <si>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</si>
  <si>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</si>
  <si>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</si>
  <si>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</si>
  <si>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</si>
  <si>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</si>
  <si>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</si>
  <si>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</si>
  <si>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</si>
  <si>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</si>
  <si>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</si>
  <si>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</si>
  <si>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</si>
  <si>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</si>
  <si>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</si>
  <si>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</si>
  <si>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</si>
  <si>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</si>
  <si>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</si>
  <si>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</si>
  <si>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</si>
  <si>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</si>
  <si>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</si>
  <si>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</si>
  <si>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</si>
  <si>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</si>
  <si>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</si>
  <si>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</si>
  <si>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</si>
  <si>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</si>
  <si>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</si>
  <si>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</si>
  <si>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</si>
  <si>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</si>
  <si>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</si>
  <si>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</si>
  <si>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</si>
  <si>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</si>
  <si>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</si>
  <si>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</si>
  <si>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</si>
  <si>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</si>
  <si>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</si>
  <si>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</si>
  <si>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</si>
  <si>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</si>
  <si>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</si>
  <si>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</si>
  <si>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</si>
  <si>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</si>
  <si>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</si>
  <si>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</si>
  <si>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</si>
  <si>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</si>
  <si>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</si>
  <si>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</si>
  <si>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</si>
  <si>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</si>
  <si>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</si>
  <si>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</si>
  <si>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</si>
  <si>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</si>
  <si>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</si>
  <si>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</si>
  <si>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</si>
  <si>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</si>
  <si>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</si>
  <si>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</si>
  <si>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</si>
  <si>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</si>
  <si>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</si>
  <si>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</si>
  <si>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</si>
  <si>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</si>
  <si>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</si>
  <si>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</si>
  <si>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</si>
  <si>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</si>
  <si>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</si>
  <si>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</si>
  <si>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</si>
  <si>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</si>
  <si>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</si>
  <si>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</si>
  <si>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</si>
  <si>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</si>
  <si>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</si>
  <si>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</si>
  <si>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</si>
  <si>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</si>
  <si>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</si>
  <si>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</si>
  <si>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</si>
  <si>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</si>
  <si>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</si>
  <si>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</si>
  <si>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</si>
  <si>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</si>
  <si>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</si>
  <si>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</si>
  <si>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</si>
  <si>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</si>
  <si>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</si>
  <si>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</si>
  <si>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</si>
  <si>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</si>
  <si>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</si>
  <si>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</si>
  <si>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</si>
  <si>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</si>
  <si>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</si>
  <si>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</si>
  <si>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</si>
  <si>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</si>
  <si>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</si>
  <si>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</si>
  <si>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</si>
  <si>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</si>
  <si>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</si>
  <si>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</si>
  <si>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</si>
  <si>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</si>
  <si>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</si>
  <si>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</si>
  <si>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</si>
  <si>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</si>
  <si>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</si>
  <si>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</si>
  <si>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</si>
  <si>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</si>
  <si>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</si>
  <si>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</si>
  <si>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</si>
  <si>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</si>
  <si>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</si>
  <si>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</si>
  <si>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</si>
  <si>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</si>
  <si>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</si>
  <si>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</si>
  <si>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</si>
  <si>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</si>
  <si>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</si>
  <si>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</si>
  <si>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</si>
  <si>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</si>
  <si>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</si>
  <si>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</si>
  <si>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</si>
  <si>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</si>
  <si>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</si>
  <si>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</si>
  <si>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</si>
  <si>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</si>
  <si>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</si>
  <si>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</si>
  <si>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</si>
  <si>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</si>
  <si>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</si>
  <si>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</si>
  <si>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</si>
  <si>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</si>
  <si>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</si>
  <si>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</si>
  <si>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</si>
  <si>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</si>
  <si>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</si>
  <si>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</si>
  <si>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</si>
  <si>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</si>
  <si>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</si>
  <si>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</si>
  <si>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</si>
  <si>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</si>
  <si>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</si>
  <si>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</si>
  <si>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</si>
  <si>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</si>
  <si>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</si>
  <si>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</si>
  <si>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</si>
  <si>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</si>
  <si>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</si>
  <si>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</si>
  <si>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</si>
  <si>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</si>
  <si>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</si>
  <si>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</si>
  <si>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</si>
  <si>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</si>
  <si>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</si>
  <si>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</si>
  <si>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</si>
  <si>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</si>
  <si>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</si>
  <si>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</si>
  <si>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</si>
  <si>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</si>
  <si>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</si>
  <si>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</si>
  <si>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</si>
  <si>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</si>
  <si>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</si>
  <si>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</si>
  <si>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</si>
  <si>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</si>
  <si>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</si>
  <si>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</si>
  <si>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</si>
  <si>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</si>
  <si>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</si>
  <si>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</si>
  <si>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</si>
  <si>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</si>
  <si>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</si>
  <si>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</si>
  <si>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</si>
  <si>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</si>
  <si>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</si>
  <si>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</si>
  <si>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</si>
  <si>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</si>
  <si>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</si>
  <si>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</si>
  <si>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</si>
  <si>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</si>
  <si>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</si>
  <si>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</si>
  <si>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</si>
  <si>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</si>
  <si>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</si>
  <si>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</si>
  <si>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</si>
  <si>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</si>
  <si>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</si>
  <si>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</si>
  <si>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</si>
  <si>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</si>
  <si>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</si>
  <si>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</si>
  <si>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</si>
  <si>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</si>
  <si>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</si>
  <si>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</si>
  <si>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</si>
  <si>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</si>
  <si>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</si>
  <si>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</si>
  <si>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</si>
  <si>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</si>
  <si>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</si>
  <si>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</si>
  <si>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</si>
  <si>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</si>
  <si>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</si>
  <si>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</si>
  <si>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</si>
  <si>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</si>
  <si>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</si>
  <si>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</si>
  <si>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</si>
  <si>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</si>
  <si>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</si>
  <si>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</si>
  <si>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</si>
  <si>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</si>
  <si>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</si>
  <si>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</si>
  <si>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</si>
  <si>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</si>
  <si>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</si>
  <si>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</si>
  <si>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</si>
  <si>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</si>
  <si>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</si>
  <si>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</si>
  <si>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</si>
  <si>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</si>
  <si>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</si>
  <si>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</si>
  <si>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</si>
  <si>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</si>
  <si>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</si>
  <si>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</si>
  <si>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</si>
  <si>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</si>
  <si>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</si>
  <si>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</si>
  <si>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</si>
  <si>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</si>
  <si>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</si>
  <si>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</si>
  <si>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</si>
  <si>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</si>
  <si>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</si>
  <si>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</si>
  <si>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</si>
  <si>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</si>
  <si>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</si>
  <si>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</si>
  <si>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</si>
  <si>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</si>
  <si>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</si>
  <si>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</si>
  <si>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</si>
  <si>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</si>
  <si>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</si>
  <si>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</si>
  <si>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</si>
  <si>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</si>
  <si>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</si>
  <si>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</si>
  <si>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</si>
  <si>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</si>
  <si>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</si>
  <si>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</si>
  <si>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</si>
  <si>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</si>
  <si>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</si>
  <si>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</si>
  <si>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</si>
  <si>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</si>
  <si>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</si>
  <si>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</si>
  <si>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</si>
  <si>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</si>
  <si>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</si>
  <si>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</si>
  <si>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</si>
  <si>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</si>
  <si>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</si>
  <si>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</si>
  <si>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</si>
  <si>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</si>
  <si>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</si>
  <si>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</si>
  <si>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</si>
  <si>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</si>
  <si>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</si>
  <si>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</si>
  <si>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</si>
  <si>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</si>
  <si>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</si>
  <si>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</si>
  <si>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</si>
  <si>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</si>
  <si>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</si>
  <si>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</si>
  <si>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</si>
  <si>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</si>
  <si>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</si>
  <si>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</si>
  <si>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</si>
  <si>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</si>
  <si>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</si>
  <si>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</si>
  <si>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</si>
  <si>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</si>
  <si>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</si>
  <si>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</si>
  <si>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</si>
  <si>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</si>
  <si>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</si>
  <si>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</si>
  <si>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</si>
  <si>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</si>
  <si>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</si>
  <si>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</si>
  <si>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</si>
  <si>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</si>
  <si>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</si>
  <si>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</si>
  <si>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</si>
  <si>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</si>
  <si>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</si>
  <si>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</si>
  <si>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</si>
  <si>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</si>
  <si>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</si>
  <si>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</si>
  <si>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</si>
  <si>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</si>
  <si>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</si>
  <si>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</si>
  <si>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</si>
  <si>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</si>
  <si>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</si>
  <si>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</si>
  <si>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</si>
  <si>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</si>
  <si>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</si>
  <si>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</si>
  <si>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</si>
  <si>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</si>
  <si>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</si>
  <si>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</si>
  <si>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</si>
  <si>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</si>
  <si>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</si>
  <si>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</si>
  <si>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</si>
  <si>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</si>
  <si>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</si>
  <si>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</si>
  <si>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</si>
  <si>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</si>
  <si>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</si>
  <si>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</si>
  <si>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</si>
  <si>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</si>
  <si>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</si>
  <si>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</si>
  <si>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</si>
  <si>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</si>
  <si>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</si>
  <si>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</si>
  <si>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</si>
  <si>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</si>
  <si>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</si>
  <si>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</si>
  <si>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</si>
  <si>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</si>
  <si>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</si>
  <si>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</si>
  <si>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</si>
  <si>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</si>
  <si>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</si>
  <si>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</si>
  <si>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</si>
  <si>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</si>
  <si>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</si>
  <si>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</si>
  <si>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</si>
  <si>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</si>
  <si>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</si>
  <si>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</si>
  <si>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</si>
  <si>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</si>
  <si>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</si>
  <si>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</si>
  <si>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</si>
  <si>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</si>
  <si>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</si>
  <si>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</si>
  <si>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</si>
  <si>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</si>
  <si>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</si>
  <si>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</si>
  <si>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</si>
  <si>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</si>
  <si>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</si>
  <si>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</si>
  <si>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</si>
  <si>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</si>
  <si>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</si>
  <si>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</si>
  <si>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</si>
  <si>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</si>
  <si>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</si>
  <si>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</si>
  <si>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</si>
  <si>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</si>
  <si>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</si>
  <si>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</si>
  <si>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</si>
  <si>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</si>
  <si>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</si>
  <si>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</si>
  <si>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</si>
  <si>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</si>
  <si>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</si>
  <si>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</si>
  <si>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</si>
  <si>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</si>
  <si>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</si>
  <si>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</si>
  <si>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</si>
  <si>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</si>
  <si>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</si>
  <si>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</si>
  <si>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</si>
  <si>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</si>
  <si>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</si>
  <si>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</si>
  <si>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</si>
  <si>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</si>
  <si>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</si>
  <si>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</si>
  <si>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</si>
  <si>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</si>
  <si>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</si>
  <si>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</si>
  <si>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</si>
  <si>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</si>
  <si>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</si>
  <si>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</si>
  <si>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</si>
  <si>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</si>
  <si>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</si>
  <si>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</si>
  <si>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</si>
  <si>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</si>
  <si>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</si>
  <si>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</si>
  <si>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</si>
  <si>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</si>
  <si>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</si>
  <si>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</si>
  <si>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</si>
  <si>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</si>
  <si>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</si>
  <si>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</si>
  <si>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</si>
  <si>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</si>
  <si>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</si>
  <si>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</si>
  <si>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</si>
  <si>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</si>
  <si>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</si>
  <si>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</si>
  <si>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</si>
  <si>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</si>
  <si>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</si>
  <si>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</si>
  <si>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</si>
  <si>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</si>
  <si>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</si>
  <si>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</si>
  <si>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</si>
  <si>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</si>
  <si>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</si>
  <si>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</si>
  <si>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</si>
  <si>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</si>
  <si>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</si>
  <si>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</si>
  <si>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</si>
  <si>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</si>
  <si>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</si>
  <si>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</si>
  <si>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</si>
  <si>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</si>
  <si>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</si>
  <si>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</si>
  <si>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</si>
  <si>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</si>
  <si>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</si>
  <si>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</si>
  <si>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</si>
  <si>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</si>
  <si>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</si>
  <si>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</si>
  <si>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</si>
  <si>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</si>
  <si>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</si>
  <si>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</si>
  <si>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</si>
  <si>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</si>
  <si>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</si>
  <si>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</si>
  <si>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</si>
  <si>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</si>
  <si>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</si>
  <si>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</si>
  <si>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</si>
  <si>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</si>
  <si>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</si>
  <si>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</si>
  <si>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</si>
  <si>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</si>
  <si>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</si>
  <si>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</si>
  <si>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</si>
  <si>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</si>
  <si>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</si>
  <si>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</si>
  <si>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</si>
  <si>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</si>
  <si>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</si>
  <si>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</si>
  <si>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</si>
  <si>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</si>
  <si>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</si>
  <si>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</si>
  <si>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</si>
  <si>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</si>
  <si>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</si>
  <si>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</si>
  <si>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</si>
  <si>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</si>
  <si>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</si>
  <si>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</si>
  <si>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</si>
  <si>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</si>
  <si>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</si>
  <si>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</si>
  <si>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</si>
  <si>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</si>
  <si>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</si>
  <si>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</si>
  <si>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</si>
  <si>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</si>
  <si>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</si>
  <si>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</si>
  <si>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</si>
  <si>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</si>
  <si>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</si>
  <si>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</si>
  <si>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</si>
  <si>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</si>
  <si>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</si>
  <si>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</si>
  <si>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</si>
  <si>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</si>
  <si>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</si>
  <si>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</si>
  <si>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</si>
  <si>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</si>
  <si>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</si>
  <si>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</si>
  <si>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</si>
  <si>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</si>
  <si>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</si>
  <si>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</si>
  <si>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</si>
  <si>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</si>
  <si>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</si>
  <si>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</si>
  <si>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</si>
  <si>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</si>
  <si>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</si>
  <si>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</si>
  <si>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</si>
  <si>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</si>
  <si>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</si>
  <si>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</si>
  <si>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</si>
  <si>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</si>
  <si>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</si>
  <si>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</si>
  <si>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</si>
  <si>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</si>
  <si>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</si>
  <si>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</si>
  <si>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</si>
  <si>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</si>
  <si>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</si>
  <si>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</si>
  <si>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</si>
  <si>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</si>
  <si>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</si>
  <si>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</si>
  <si>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</si>
  <si>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</si>
  <si>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</si>
  <si>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</si>
  <si>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</si>
  <si>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</si>
  <si>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</si>
  <si>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</si>
  <si>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</si>
  <si>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</si>
  <si>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</si>
  <si>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</si>
  <si>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</si>
  <si>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</si>
  <si>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</si>
  <si>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</si>
  <si>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</si>
  <si>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</si>
  <si>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</si>
  <si>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</si>
  <si>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</si>
  <si>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</si>
  <si>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</si>
  <si>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</si>
  <si>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</si>
  <si>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</si>
  <si>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</si>
  <si>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</si>
  <si>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</si>
  <si>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</si>
  <si>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</si>
  <si>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</si>
  <si>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</si>
  <si>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</si>
  <si>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</si>
  <si>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</si>
  <si>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</si>
  <si>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</si>
  <si>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</si>
  <si>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</si>
  <si>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</si>
  <si>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</si>
  <si>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</si>
  <si>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</si>
  <si>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</si>
  <si>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</si>
  <si>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</si>
  <si>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</si>
  <si>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</si>
  <si>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</si>
  <si>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</si>
  <si>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</si>
  <si>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</si>
  <si>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</si>
  <si>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</si>
  <si>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</si>
  <si>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</si>
  <si>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</si>
  <si>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</si>
  <si>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23/24</t>
  </si>
  <si>
    <t>Budget Transfer to establish revenue and budget for the operation of Oberlin Road and Black Butte Transfer Stations</t>
  </si>
  <si>
    <t>Sanitation-Oberlin Road</t>
  </si>
  <si>
    <t>Sanitation-Black Butte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</si>
</sst>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D17" sqref="D1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SOLID WASTE DISPOSAL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45103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/>
      <c r="B17" s="42"/>
      <c r="C17" s="43"/>
      <c r="D17" s="103" t="str">
        <f>+VLOOKUP(+C17,ACCT!$A:$B,2,FALSE)</f>
        <v xml:space="preserve"> </v>
      </c>
      <c r="E17" s="44"/>
      <c r="F17" s="61"/>
      <c r="G17" s="8"/>
      <c r="H17" s="92">
        <v>5350</v>
      </c>
      <c r="I17" s="92">
        <v>404010</v>
      </c>
      <c r="J17" s="94">
        <v>552180</v>
      </c>
      <c r="K17" s="95" t="str">
        <f>+VLOOKUP(+J17,ACCT!$A:$B,2,FALSE)</f>
        <v>BLACK BUTTE COMPENSATION FEES</v>
      </c>
      <c r="L17" s="44"/>
      <c r="M17" s="61">
        <v>-1700000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5350</v>
      </c>
      <c r="I18" s="92">
        <v>404010</v>
      </c>
      <c r="J18" s="94">
        <v>552181</v>
      </c>
      <c r="K18" s="95" t="str">
        <f>+VLOOKUP(+J18,ACCT!$A:$B,2,FALSE)</f>
        <v>OBERLIN RD COMPENSATION FEES</v>
      </c>
      <c r="L18" s="45"/>
      <c r="M18" s="61">
        <v>-1700000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>
        <v>5350</v>
      </c>
      <c r="I19" s="92">
        <v>404010</v>
      </c>
      <c r="J19" s="94">
        <v>728220</v>
      </c>
      <c r="K19" s="95" t="str">
        <f>+VLOOKUP(+J19,ACCT!$A:$B,2,FALSE)</f>
        <v>Sanitation-Black Butte</v>
      </c>
      <c r="L19" s="45"/>
      <c r="M19" s="106">
        <v>1700000</v>
      </c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>
        <v>5350</v>
      </c>
      <c r="I20" s="92">
        <v>404010</v>
      </c>
      <c r="J20" s="94">
        <v>728230</v>
      </c>
      <c r="K20" s="95" t="str">
        <f>+VLOOKUP(+J20,ACCT!$A:$B,2,FALSE)</f>
        <v>Sanitation-Oberlin Road</v>
      </c>
      <c r="L20" s="45"/>
      <c r="M20" s="106">
        <v>1700000</v>
      </c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0</v>
      </c>
      <c r="G30" s="41"/>
      <c r="H30" s="96"/>
      <c r="I30" s="96"/>
      <c r="J30" s="97"/>
      <c r="K30" s="98" t="s">
        <v>18</v>
      </c>
      <c r="L30" s="33"/>
      <c r="M30" s="62">
        <f>SUM(M17:M29)</f>
        <v>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2"/>
  <sheetViews>
    <sheetView topLeftCell="A801" workbookViewId="0">
      <selection activeCell="B834" sqref="B834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  <row r="831" spans="1:2" x14ac:dyDescent="0.2">
      <c r="A831">
        <v>728220</v>
      </c>
      <c r="B831" t="s">
        <v>1137</v>
      </c>
    </row>
    <row r="832" spans="1:2" x14ac:dyDescent="0.2">
      <c r="A832">
        <v>728230</v>
      </c>
      <c r="B832" t="s">
        <v>1136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A3" sqref="A3:M52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Transfer to establish revenue and budget for the operation of Oberlin Road and Black Butte Transfer Stations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purl.org/dc/dcmitype/"/>
    <ds:schemaRef ds:uri="7456464b-af1a-4679-95cd-3928cc01181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710bbcc-2101-40f2-baab-5d0930ad47e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2022-12-19T22:31:41Z</cp:lastPrinted>
  <dcterms:created xsi:type="dcterms:W3CDTF">1999-03-09T18:14:26Z</dcterms:created>
  <dcterms:modified xsi:type="dcterms:W3CDTF">2023-06-26T16:40:27Z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