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jhendricks\Desktop\"/>
    </mc:Choice>
  </mc:AlternateContent>
  <xr:revisionPtr revIDLastSave="0" documentId="13_ncr:1_{848A05D0-F549-4029-95E4-0D0CC310BA4B}" xr6:coauthVersionLast="47" xr6:coauthVersionMax="47" xr10:uidLastSave="{00000000-0000-0000-0000-000000000000}"/>
  <bookViews>
    <workbookView xWindow="28680" yWindow="-120" windowWidth="29040" windowHeight="15840" tabRatio="939" xr2:uid="{00000000-000D-0000-FFFF-FFFF00000000}"/>
  </bookViews>
  <sheets>
    <sheet name="HOMEPAGE" sheetId="26" r:id="rId1"/>
    <sheet name="PROJECT_LIST" sheetId="3" r:id="rId2"/>
    <sheet name="FY23 BIL Proposals" sheetId="1" state="hidden" r:id="rId3"/>
    <sheet name="OIT_Suckers" sheetId="46" r:id="rId4"/>
    <sheet name="McPhersonFarms_Ecosystem" sheetId="4" r:id="rId5"/>
    <sheet name="KlamathTribe_Climate Change" sheetId="5" r:id="rId6"/>
    <sheet name="KlamathTribe_UpperWilliamson" sheetId="6" r:id="rId7"/>
    <sheet name="KlamathTribe_PITTAG" sheetId="7" r:id="rId8"/>
    <sheet name="KlamathTribe_INVFish" sheetId="8" r:id="rId9"/>
    <sheet name="KarukTribe_FishBldg" sheetId="9" r:id="rId10"/>
    <sheet name="TNC_ScottRiver" sheetId="10" r:id="rId11"/>
    <sheet name="PSMFC_Collaborative" sheetId="11" r:id="rId12"/>
    <sheet name="KlamathCo_LakeEwauna" sheetId="12" r:id="rId13"/>
    <sheet name="OIT_Genetics" sheetId="13" r:id="rId14"/>
    <sheet name="UKBAC_SpragueRiver" sheetId="14" r:id="rId15"/>
    <sheet name="CATrout_SONARFish" sheetId="15" r:id="rId16"/>
    <sheet name="HydroFocus_Carbon" sheetId="16" r:id="rId17"/>
    <sheet name="KRRC_PublicAccess" sheetId="17" r:id="rId18"/>
    <sheet name="OIT_WoodyDebris" sheetId="18" r:id="rId19"/>
    <sheet name="OIT_FishHealth" sheetId="19" r:id="rId20"/>
    <sheet name="DU_KBMonitoring" sheetId="20" r:id="rId21"/>
    <sheet name="WNP_NativePlants" sheetId="21" r:id="rId22"/>
    <sheet name="MKWatershed_UpHorseCreek" sheetId="22" r:id="rId23"/>
    <sheet name="MKWatershed_Campbell" sheetId="24" r:id="rId24"/>
    <sheet name="SRRC_KellyGulchAOP" sheetId="23" r:id="rId25"/>
    <sheet name="KBO_P1ReVeg" sheetId="27" r:id="rId26"/>
    <sheet name="TNT_FishModel" sheetId="25" r:id="rId27"/>
    <sheet name="KBO_P2Isotopes" sheetId="30" r:id="rId28"/>
    <sheet name="KBO_P1Infrastructure" sheetId="29" r:id="rId29"/>
    <sheet name="FlowWest_Data" sheetId="31" r:id="rId30"/>
    <sheet name="KBO_P2Monitoring" sheetId="28" r:id="rId31"/>
    <sheet name="YurokTribe_BlueCreek" sheetId="33" r:id="rId32"/>
    <sheet name="KarukTribe_ishyâatMonitoring" sheetId="32" r:id="rId33"/>
    <sheet name="HoopaValley_Capacity" sheetId="35" r:id="rId34"/>
    <sheet name="HoopaValley_SupplyCreek" sheetId="34" r:id="rId35"/>
    <sheet name="HoopaValley_Soctish" sheetId="36" r:id="rId36"/>
    <sheet name="QVIR_Monitoring" sheetId="37" r:id="rId37"/>
    <sheet name="QVIR_Facilitate" sheetId="38" r:id="rId38"/>
    <sheet name="QVIR_Capacity" sheetId="39" r:id="rId39"/>
    <sheet name="QVIR_SRRAPP" sheetId="40" r:id="rId40"/>
    <sheet name="Karuk_CohoSurvey" sheetId="42" r:id="rId41"/>
    <sheet name="QVIR_Shackleford" sheetId="41" r:id="rId42"/>
    <sheet name="Resighini_Monitoring" sheetId="43" r:id="rId43"/>
    <sheet name="Resighini_Culvert" sheetId="44" r:id="rId44"/>
    <sheet name="Yurok_Humbug" sheetId="45" r:id="rId45"/>
    <sheet name="Yurok_Mapping" sheetId="47" r:id="rId46"/>
  </sheets>
  <definedNames>
    <definedName name="_xlnm._FilterDatabase" localSheetId="2" hidden="1">'FY23 BIL Proposals'!$A$3:$O$378</definedName>
    <definedName name="_xlnm.Print_Area" localSheetId="15">CATrout_SONARFish!$A$1:$U$76</definedName>
    <definedName name="_xlnm.Print_Area" localSheetId="29">FlowWest_Data!$A$1:$U$73</definedName>
    <definedName name="_xlnm.Print_Area" localSheetId="0">HOMEPAGE!$A$1:$M$25</definedName>
    <definedName name="_xlnm.Print_Area" localSheetId="33">HoopaValley_Capacity!$A$1:$U$35</definedName>
    <definedName name="_xlnm.Print_Area" localSheetId="35">HoopaValley_Soctish!$A$1:$U$27</definedName>
    <definedName name="_xlnm.Print_Area" localSheetId="16">HydroFocus_Carbon!$A$1:$U$73</definedName>
    <definedName name="_xlnm.Print_Area" localSheetId="40">Karuk_CohoSurvey!$A$1:$U$49</definedName>
    <definedName name="_xlnm.Print_Area" localSheetId="9">KarukTribe_FishBldg!$A$1:$U$40</definedName>
    <definedName name="_xlnm.Print_Area" localSheetId="28">KBO_P1Infrastructure!$A$1:$U$37</definedName>
    <definedName name="_xlnm.Print_Area" localSheetId="12">KlamathCo_LakeEwauna!$A$1:$U$30</definedName>
    <definedName name="_xlnm.Print_Area" localSheetId="5">'KlamathTribe_Climate Change'!$A$1:$U$32</definedName>
    <definedName name="_xlnm.Print_Area" localSheetId="8">KlamathTribe_INVFish!$A$1:$U$23</definedName>
    <definedName name="_xlnm.Print_Area" localSheetId="7">KlamathTribe_PITTAG!$A$1:$U$21</definedName>
    <definedName name="_xlnm.Print_Area" localSheetId="6">KlamathTribe_UpperWilliamson!$A$1:$U$24</definedName>
    <definedName name="_xlnm.Print_Area" localSheetId="4">McPhersonFarms_Ecosystem!$A$1:$U$77</definedName>
    <definedName name="_xlnm.Print_Area" localSheetId="22">MKWatershed_UpHorseCreek!$A$1:$U$35</definedName>
    <definedName name="_xlnm.Print_Area" localSheetId="13">OIT_Genetics!$A$1:$U$58</definedName>
    <definedName name="_xlnm.Print_Area" localSheetId="1">PROJECT_LIST!$A$1:$C$44</definedName>
    <definedName name="_xlnm.Print_Area" localSheetId="11">PSMFC_Collaborative!$A$1:$U$57</definedName>
    <definedName name="_xlnm.Print_Area" localSheetId="38">QVIR_Capacity!$A$1:$U$29</definedName>
    <definedName name="_xlnm.Print_Area" localSheetId="37">QVIR_Facilitate!$A$1:$U$33</definedName>
    <definedName name="_xlnm.Print_Area" localSheetId="41">QVIR_Shackleford!$A$1:$U$41</definedName>
    <definedName name="_xlnm.Print_Area" localSheetId="39">QVIR_SRRAPP!$A$1:$U$77</definedName>
    <definedName name="_xlnm.Print_Area" localSheetId="43">Resighini_Culvert!$A$1:$U$59</definedName>
    <definedName name="_xlnm.Print_Area" localSheetId="42">Resighini_Monitoring!$A$1:$U$42</definedName>
    <definedName name="_xlnm.Print_Area" localSheetId="24">SRRC_KellyGulchAOP!$A$1:$U$49</definedName>
    <definedName name="_xlnm.Print_Area" localSheetId="10">TNC_ScottRiver!$A$1:$U$51</definedName>
    <definedName name="_xlnm.Print_Area" localSheetId="26">TNT_FishModel!$A$1:$U$43</definedName>
    <definedName name="_xlnm.Print_Area" localSheetId="14">UKBAC_SpragueRiver!$A$1:$U$73</definedName>
    <definedName name="_xlnm.Print_Area" localSheetId="21">WNP_NativePlants!$A$1:$U$33</definedName>
    <definedName name="_xlnm.Print_Area" localSheetId="44">Yurok_Humbug!$A$1:$U$70</definedName>
    <definedName name="_xlnm.Print_Area" localSheetId="45">Yurok_Mapping!$A$1:$U$66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9" i="1" l="1"/>
  <c r="H378" i="1"/>
  <c r="H2" i="1" s="1"/>
  <c r="I2" i="1" s="1"/>
  <c r="J2" i="1"/>
</calcChain>
</file>

<file path=xl/sharedStrings.xml><?xml version="1.0" encoding="utf-8"?>
<sst xmlns="http://schemas.openxmlformats.org/spreadsheetml/2006/main" count="1148" uniqueCount="301">
  <si>
    <t>Intent</t>
  </si>
  <si>
    <t>Instructions</t>
  </si>
  <si>
    <t xml:space="preserve">This workbook contains the abstracts, objectives, and tasks/deliverables for project pre-proposals submitted for the FY23 Bi-partisan Infrastructure Law (BIL) USFWS Notice of Funding Opportunity for the Klamath Basin. The FWS is providing this information to Klamath Basin partners in order for you to provide feeback.  The Service will consider your individual comments during our own review and evaluation of project pre-proposals beginning in June. </t>
  </si>
  <si>
    <r>
      <rPr>
        <sz val="14"/>
        <color rgb="FF000000"/>
        <rFont val="Calibri"/>
      </rPr>
      <t xml:space="preserve">1. Click the PROJECT LIST button to the right to navigate to the PROJECT_LIST worksheet. </t>
    </r>
    <r>
      <rPr>
        <b/>
        <sz val="14"/>
        <color rgb="FF000000"/>
        <rFont val="Calibri"/>
      </rPr>
      <t>DO NOT</t>
    </r>
    <r>
      <rPr>
        <sz val="14"/>
        <color rgb="FF000000"/>
        <rFont val="Calibri"/>
      </rPr>
      <t xml:space="preserve"> go directly to the worksheet corresponding to the proposal.                                                                 </t>
    </r>
  </si>
  <si>
    <t>2. On the PROJECT_LIST worksheet is a list of all pre-proposals submitted and includes the applicant's name, pre-proposal title, and requested funding amount. Each pre-proposal title is hyperlinked to the worksheet containing the proposal abstract, objectives, and tasks/deliverables. Click the title to go to the worksheet.</t>
  </si>
  <si>
    <t xml:space="preserve">3. Once at the pre-proposal you want to review, you will see three highlighted fields, REVIEWER NAME, RATING (1-5), and COMMENTS, which you can edit. 
    • In the REVIEWER NAME field, type in your name. 
    • In the RATING (1-5) field, use the drop-down arrow to select a number 1 - 5.                                                                                     
       You will provide a rating with 1 being the lowest score &amp; 5 being the highest score,                                                        
       as it relates to how you think the proposal aligns with restoration priorities in the Basin.  
    • In the COMMENTS field, include any comments specific to the project you are reviewing. </t>
  </si>
  <si>
    <t xml:space="preserve">4. Once you complete your review, click the PROJECT LIST button in the upper right corner to return to the PROJECT_LIST worksheet. Proceed to the next pre-proposal until you finish with your review.                                                         </t>
  </si>
  <si>
    <r>
      <rPr>
        <sz val="14"/>
        <color rgb="FF000000"/>
        <rFont val="Calibri"/>
      </rPr>
      <t xml:space="preserve">5. Once you complete your review, email your responses to </t>
    </r>
    <r>
      <rPr>
        <b/>
        <sz val="14"/>
        <color rgb="FF000000"/>
        <rFont val="Calibri"/>
      </rPr>
      <t>KlamathBIL@fws.gov</t>
    </r>
    <r>
      <rPr>
        <sz val="14"/>
        <color rgb="FF000000"/>
        <rFont val="Calibri"/>
      </rPr>
      <t xml:space="preserve">.    </t>
    </r>
  </si>
  <si>
    <t>ENTITY</t>
  </si>
  <si>
    <t>PROPOSAL TITLE</t>
  </si>
  <si>
    <t>PROPOSAL AMOUNT</t>
  </si>
  <si>
    <t>California Trout</t>
  </si>
  <si>
    <t>Using SONAR to Monitor Upper Klamath River Adult Salmon, Steelhead and Pacific Lamprey in Response to Dam Removal</t>
  </si>
  <si>
    <t>Ducks Unlimited</t>
  </si>
  <si>
    <t>Klamath Basin Wetlands and Waterbird Monitoring Approach – Helping to Restore Drought Resilience in Klamath</t>
  </si>
  <si>
    <t>FlowWest</t>
  </si>
  <si>
    <t>Klamath Basin Integrated Tribal Data Management System</t>
  </si>
  <si>
    <t>Hoopa Valley Tribe</t>
  </si>
  <si>
    <t xml:space="preserve">Supply Creek Levy Setback and Floodplain Restoration </t>
  </si>
  <si>
    <t xml:space="preserve">Capacity Building; Fine Sediment Lab </t>
  </si>
  <si>
    <t xml:space="preserve">Soctish Creek Levy Setback and Floodplain Design </t>
  </si>
  <si>
    <t>HydroFocus, Inc.</t>
  </si>
  <si>
    <t>Evaluation of Carbon Sequestration Benefits and Possibility of Carbon Market in the Klamath Basin</t>
  </si>
  <si>
    <t>Karuk Tribe</t>
  </si>
  <si>
    <t>Spring-run Chinook Salmon (ishyâat) Life Cycle Monitoring Program (Year 2)</t>
  </si>
  <si>
    <t>Mid Klamath Coho Salmon Spawner Survey Project</t>
  </si>
  <si>
    <t>Karuk Tribe Department of Natural Resources Fisheries Building</t>
  </si>
  <si>
    <t>Klamath Bird Observatory</t>
  </si>
  <si>
    <t>Part 1 - Birds as multiscale indicators of dam removal and restoration effectiveness, to assess and improve Klamath River watershed health (revegetation monitoring)</t>
  </si>
  <si>
    <t>Part 2 - Birds as multiscale indicators of dam removal and restoration effectiveness, to assess and improve Klamath River watershed health (isotopes)</t>
  </si>
  <si>
    <t>Part 1 - Leveraging long-term science in the Klamath Basin to bring back Three Billion Birds (Field Station Infrastructure)</t>
  </si>
  <si>
    <t xml:space="preserve">Part 2 - Leveraging long-term science in the Klamath Basin to bring back Three Billion Birds (Continued Monitoring) </t>
  </si>
  <si>
    <t xml:space="preserve">Klamath County Economic Development Association </t>
  </si>
  <si>
    <t>Clean Lake Ewauna</t>
  </si>
  <si>
    <t>Klamath River Renewal Corporation</t>
  </si>
  <si>
    <t xml:space="preserve">Public Access for a Renewed Klamath River </t>
  </si>
  <si>
    <t>Klamath Tribes</t>
  </si>
  <si>
    <t>Climate Change Resiliency Stream Restoration</t>
  </si>
  <si>
    <t>Upper Williamson River Restoration</t>
  </si>
  <si>
    <t>Klamath Tribes PIT Tag Coalition Project</t>
  </si>
  <si>
    <t>Invasive Fish Species Suppression Project</t>
  </si>
  <si>
    <t>McPherson Farms, LLC</t>
  </si>
  <si>
    <t>Ecosystem Enhancement and Integration on a Working Klamath Basin Farm</t>
  </si>
  <si>
    <t>Mid-Klamath Watershed Council</t>
  </si>
  <si>
    <t>Upper Horse Creek Valley Channel Restoration Project</t>
  </si>
  <si>
    <t>Old Campbell Creek Fisheries Restoration Desing and Permit (LT-6)</t>
  </si>
  <si>
    <t>Oregon Institute of Technology</t>
  </si>
  <si>
    <t>Monitoring habitat use of Lost River Sucker and Short Nose Sucker in Klamath Basin</t>
  </si>
  <si>
    <t>Genetic tracking of Harmful Algal Blooms in Upper Klamath Lake</t>
  </si>
  <si>
    <t>Evaluating the effectiveness of large woody debris inputs as a post-fire stream restoration tool</t>
  </si>
  <si>
    <t>Klamath Basin Fish Health Studies</t>
  </si>
  <si>
    <t>Pacific States Marine Fisheries Commission</t>
  </si>
  <si>
    <t>Klamath Basin Fisheries Collaborative: PIT Tag Monitoring and Database Project</t>
  </si>
  <si>
    <t>Quartz Valley Indian Reservation</t>
  </si>
  <si>
    <t>Monitoring for fisheries, flow monitoring including drought conditions,  and Total Maximum Daily Load (TMDL) management, conservation purchases and restoration planning,  including instream flows, water quality, and sediment monitoring</t>
  </si>
  <si>
    <t>Facilitate Tribal/conservation land and water right acquisitions</t>
  </si>
  <si>
    <t>Quartz Valley Indian Reservation Natural Resource Department capacity  building</t>
  </si>
  <si>
    <t>Scott River Recovery Action Plan Project (SRRAPP) with needed geomorphic and engineering assessments and Integrated Hydrologic Model (SVIHM) refinement</t>
  </si>
  <si>
    <t>Shackleford Creek Restoration Project</t>
  </si>
  <si>
    <t>Resighini Rancheria</t>
  </si>
  <si>
    <t>Waukell and Junior Creeks Culvert Replacements Project</t>
  </si>
  <si>
    <t xml:space="preserve">Junior Creek Wetlands Fisheries Monitoring </t>
  </si>
  <si>
    <t>Salmon River Restoration Council</t>
  </si>
  <si>
    <t>Kelly Gulch Aquatic Organism Passage (AOP) Project</t>
  </si>
  <si>
    <t>Terra Nostra Trust</t>
  </si>
  <si>
    <t>Fishery Model Proposal</t>
  </si>
  <si>
    <t>The Nature Conservancy</t>
  </si>
  <si>
    <t>Scott River Acquisition Program</t>
  </si>
  <si>
    <t>Upper Klamath Basin Ag Collaborative</t>
  </si>
  <si>
    <t>Sprague River Collaborative Restoration</t>
  </si>
  <si>
    <t>Western Native Plant</t>
  </si>
  <si>
    <t>Native Plants for Basin</t>
  </si>
  <si>
    <t>Yurok Tribe</t>
  </si>
  <si>
    <t>Ecological Restoration of the Blue Creek Salmon Sanctuary Project</t>
  </si>
  <si>
    <t xml:space="preserve">Humbug Creek Post Fire Upslope Fish Habitat Restoration Project </t>
  </si>
  <si>
    <t xml:space="preserve">Klamath Basin Climate Resiliency and Geospatial Mapping </t>
  </si>
  <si>
    <t>Total All Proposals</t>
  </si>
  <si>
    <t>Variance</t>
  </si>
  <si>
    <t>Number of Proposals</t>
  </si>
  <si>
    <r>
      <rPr>
        <b/>
        <u/>
        <sz val="12"/>
        <color theme="1"/>
        <rFont val="Calibri"/>
        <family val="2"/>
        <scheme val="minor"/>
      </rPr>
      <t xml:space="preserve">INSTRUCTIONS: </t>
    </r>
    <r>
      <rPr>
        <sz val="12"/>
        <color theme="1"/>
        <rFont val="Calibri"/>
        <family val="2"/>
        <scheme val="minor"/>
      </rPr>
      <t xml:space="preserve">Read the proposal abstract and rate it on a scale of 1-5 with 1 the being lowest score and 5 the highest score. The rating is your assessment of the proposal's alignment with </t>
    </r>
    <r>
      <rPr>
        <sz val="12"/>
        <color theme="5"/>
        <rFont val="Calibri"/>
        <family val="2"/>
        <scheme val="minor"/>
      </rPr>
      <t>Klamath Basin restoration objectives (expand upon this)</t>
    </r>
  </si>
  <si>
    <t>ID</t>
  </si>
  <si>
    <t>TITLE</t>
  </si>
  <si>
    <t>APPLICANT</t>
  </si>
  <si>
    <t>APPLICANT TYPE</t>
  </si>
  <si>
    <t>ABSTRACT</t>
  </si>
  <si>
    <t>Objectives</t>
  </si>
  <si>
    <t>Tasks/Deliverables</t>
  </si>
  <si>
    <t>PROJECT COST</t>
  </si>
  <si>
    <t>New Project</t>
  </si>
  <si>
    <t>Previous Funding Year(s)</t>
  </si>
  <si>
    <t>Previous Funded Amount</t>
  </si>
  <si>
    <t>REVIEWER (Name)</t>
  </si>
  <si>
    <t>RATING (1-10)</t>
  </si>
  <si>
    <t>COMMENTS</t>
  </si>
  <si>
    <t>NOTES</t>
  </si>
  <si>
    <t>NON-TRIBAL</t>
  </si>
  <si>
    <t>Conservation efforts for the sucker species focus on the re-establishment of a more naturally functioning ecosystem in the Klamath Basin. One problem with this approach is Klamath Lake is large, we need to better prioritize important regions of the lake. One way to do this is to perform a resources selection function. Resource Selection Functions require two types of data: location information for the species in question, and data on the resources available across the study area. Resources can include a broad range of environmental and geographical variables, including categorical variables such as land cover type, or continuous variables such as average rainfall over a given time period.
The question we will answer is how the improvement to functioning ecosystem as well as changes in habitat will impacted species interactions and habitat use in Klamath Lake.
• We will work with USFWS to deploy transmitters and track fish movement in the lake system, in this way we can track fish use of improved habitat, as well as monitor where individuals go to identify areas, we need to improve to create source habitat.
• With this data we can identify species interactions, habitat use and resource selection. This will lead us to understand better reasons for the lack of recruitment.
• With our movement data, we will work with USFWS to plan where to place habitat improvements in the lake, increasing wetland and important rearing habitat for these suckers species, This project will impact our knowledge of four priority areas of the Klamath Basin Integrated Restoration and Monitoring Plan.
1.2 Increase juvenile survival and recruitment to spawning populations Understanding spatial movement pattern and habitat use we can develop management plans that will help to increase survival and recruitment of Lost River sucker and Short nose sucker by increasing source habitat.
1.3 Increase overall population abundance and productivity, particularly in areas of high existing abundance or potential future abundance or in special or unique populations, and, 1.4 Maintain or increase life history and genetic diversities
Identification of source habitat and movement patterns will allow management plans to focus on specific habitat improvements that will increase source habitat of Lost River sucker and Short nose sucker.
1.5 Maintain or increase spatial distributions as necessary Creating a plan to increase spatial distribution requires the use of telemetry and the understanding of movement. This project inherently will develop data to help create a plan moving forward to maintain and increase spatial distribution.</t>
  </si>
  <si>
    <r>
      <rPr>
        <b/>
        <sz val="8"/>
        <color theme="1"/>
        <rFont val="Calibri"/>
        <family val="2"/>
        <scheme val="minor"/>
      </rPr>
      <t xml:space="preserve">Implant transmitters into Lost River sucker and Short nose sucker over three year period           </t>
    </r>
    <r>
      <rPr>
        <sz val="8"/>
        <color theme="1"/>
        <rFont val="Calibri"/>
        <family val="2"/>
        <scheme val="minor"/>
      </rPr>
      <t xml:space="preserve">                                                                                                                                                                                   </t>
    </r>
    <r>
      <rPr>
        <b/>
        <sz val="8"/>
        <color theme="1"/>
        <rFont val="Calibri"/>
        <family val="2"/>
        <scheme val="minor"/>
      </rPr>
      <t xml:space="preserve">Short nose Sucker Movement  </t>
    </r>
    <r>
      <rPr>
        <sz val="8"/>
        <color theme="1"/>
        <rFont val="Calibri"/>
        <family val="2"/>
        <scheme val="minor"/>
      </rPr>
      <t xml:space="preserve">                                                                                                                                                         15 small juvenile Short nose suckers Yes/No
15 medium juvenile short nose suckers Yes/No
15 large juvenile sub short nose suckers Yes/No
15 small subadults short nose suckers Yes/No
15 medium subadults short nose suckers Yes/No
These fish will be located via telemetry each day from boat and drones. Yes/No
The times for data collection will be randomly selected. Yes/No
Shore receiver installation will also be added to important locations. Yes/No
Locations will be mapped weekly. Yes/No
Annual report will be provided annually and will include location data Yes/No
</t>
    </r>
    <r>
      <rPr>
        <b/>
        <sz val="8"/>
        <color theme="1"/>
        <rFont val="Calibri"/>
        <family val="2"/>
        <scheme val="minor"/>
      </rPr>
      <t>Lost River Sucker Movement</t>
    </r>
    <r>
      <rPr>
        <sz val="8"/>
        <color theme="1"/>
        <rFont val="Calibri"/>
        <family val="2"/>
        <scheme val="minor"/>
      </rPr>
      <t xml:space="preserve">
Year 1,2,3 Specific Measure
15 small juvenile Lost River suckers Yes/No
15 medium juvenile Lost River suckers Yes/No
15 large juvenile Lost River suckers Yes/No
15 small subadults Lost River suckers Yes/No
15 medium subadults Lost River suckers Yes/No
These fish will be located via telemetry each day from boat and drones. Yes/No
The times for data collection will be randomly selected. Yes/No
Shore receiver installation will also be added to important locations. Yes/No
Locations will be mapped weekly. Yes/No
Annual report will be provided annually and will include location data Yes/No
At the end of year a final report will be prepared with movement data. Yes/No
The final report will include recommendation based on movement analysis. Yes/No                                                                                                                 </t>
    </r>
  </si>
  <si>
    <r>
      <rPr>
        <b/>
        <sz val="12"/>
        <color theme="1"/>
        <rFont val="Calibri"/>
        <family val="2"/>
        <scheme val="minor"/>
      </rPr>
      <t>Years 1/2/3:</t>
    </r>
    <r>
      <rPr>
        <sz val="12"/>
        <color theme="1"/>
        <rFont val="Calibri"/>
        <family val="2"/>
        <scheme val="minor"/>
      </rPr>
      <t>Short Nose &amp; Lost River</t>
    </r>
    <r>
      <rPr>
        <b/>
        <sz val="12"/>
        <color theme="1"/>
        <rFont val="Calibri"/>
        <family val="2"/>
        <scheme val="minor"/>
      </rPr>
      <t xml:space="preserve">                                                                                       Season: </t>
    </r>
    <r>
      <rPr>
        <sz val="12"/>
        <color theme="1"/>
        <rFont val="Calibri"/>
        <family val="2"/>
        <scheme val="minor"/>
      </rPr>
      <t xml:space="preserve">Spring/Summer                                                                     </t>
    </r>
    <r>
      <rPr>
        <b/>
        <sz val="12"/>
        <color theme="1"/>
        <rFont val="Calibri"/>
        <family val="2"/>
        <scheme val="minor"/>
      </rPr>
      <t>Task:</t>
    </r>
    <r>
      <rPr>
        <sz val="12"/>
        <color theme="1"/>
        <rFont val="Calibri"/>
        <family val="2"/>
        <scheme val="minor"/>
      </rPr>
      <t xml:space="preserve"> Trap &amp; Implant                                                                                                 </t>
    </r>
    <r>
      <rPr>
        <b/>
        <sz val="12"/>
        <color theme="1"/>
        <rFont val="Calibri"/>
        <family val="2"/>
        <scheme val="minor"/>
      </rPr>
      <t xml:space="preserve">Number: </t>
    </r>
    <r>
      <rPr>
        <sz val="12"/>
        <color theme="1"/>
        <rFont val="Calibri"/>
        <family val="2"/>
        <scheme val="minor"/>
      </rPr>
      <t>60</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Daily Monitoring: </t>
    </r>
    <r>
      <rPr>
        <sz val="12"/>
        <color theme="1"/>
        <rFont val="Calibri"/>
        <family val="2"/>
        <scheme val="minor"/>
      </rPr>
      <t xml:space="preserve">Yes                                                                         </t>
    </r>
    <r>
      <rPr>
        <b/>
        <sz val="12"/>
        <color theme="1"/>
        <rFont val="Calibri"/>
        <family val="2"/>
        <scheme val="minor"/>
      </rPr>
      <t xml:space="preserve">Weekly location data: </t>
    </r>
    <r>
      <rPr>
        <sz val="12"/>
        <color theme="1"/>
        <rFont val="Calibri"/>
        <family val="2"/>
        <scheme val="minor"/>
      </rPr>
      <t xml:space="preserve">Yes                                                              </t>
    </r>
    <r>
      <rPr>
        <b/>
        <sz val="12"/>
        <color theme="1"/>
        <rFont val="Calibri"/>
        <family val="2"/>
        <scheme val="minor"/>
      </rPr>
      <t xml:space="preserve">Data analysis: </t>
    </r>
    <r>
      <rPr>
        <sz val="12"/>
        <color theme="1"/>
        <rFont val="Calibri"/>
        <family val="2"/>
        <scheme val="minor"/>
      </rPr>
      <t xml:space="preserve">Fall                                                                          </t>
    </r>
    <r>
      <rPr>
        <b/>
        <sz val="12"/>
        <color theme="1"/>
        <rFont val="Calibri"/>
        <family val="2"/>
        <scheme val="minor"/>
      </rPr>
      <t xml:space="preserve">Annual report: </t>
    </r>
    <r>
      <rPr>
        <sz val="12"/>
        <color theme="1"/>
        <rFont val="Calibri"/>
        <family val="2"/>
        <scheme val="minor"/>
      </rPr>
      <t xml:space="preserve">Winter                                                                             </t>
    </r>
    <r>
      <rPr>
        <b/>
        <sz val="12"/>
        <color theme="1"/>
        <rFont val="Calibri"/>
        <family val="2"/>
        <scheme val="minor"/>
      </rPr>
      <t>Final Report:</t>
    </r>
    <r>
      <rPr>
        <sz val="12"/>
        <color theme="1"/>
        <rFont val="Calibri"/>
        <family val="2"/>
        <scheme val="minor"/>
      </rPr>
      <t xml:space="preserve"> YR3 Spring                                                              </t>
    </r>
  </si>
  <si>
    <t>YES</t>
  </si>
  <si>
    <t>The proposed project is intended to enhance and integrate ecosystem functions on 500 acres of a working farm located in the heart of the Pacific Flyway. This project focuses on improving existing wetlands and enhancing the network of habitats on the farm to make them more resilient in the face of drought conditions. The project focuses on planting windbreaks, removing noxious weeds, reducing disturbance and planting native flora in wetland spaces, and improving water quality by excluding livestock and modifying ponds.
The project will support the goals identified in the Klamath Basin National Wildlife Refuge Complex Comprehensive Conservation Plan and the larger goals of Klamath Basin Restoration in four ways:
1.	Plant native trees and shrubs to improve nesting and feeding habitat for landbird species;
2.	Improve wetland habitat for migratory waterfowl and non-game waterbird species, particularly migratory waterfowl of the Pacific Flyway and resident sandhill cranes, by substantial improvements of current wetlands;
3.	Increase spring forage for various migratory waterfowl through planting windbreaks;
4.	Improve aquatic habitat for endemic wildlife species, including vulnerable western pond turtles, by improving riparian zones and water quality in aquatic habitat.
Targeted species include (but are not limited to) white-fronted geese, snow geese, greater sandhill cranes, tundra swans, Ross's geese, Swainson's hawks, American avocets, lesser scaups, teals and mallards. All of these birds are listed as species of interest and concern within the USFWS Comprehensive Conservation Plan.
To accomplish this the project will implement 4 primary activities.
1)	Windbreaks will be established along 16,000ft of existing fences, waterways, and contour lines. These will consist of a diverse mix of native and non-native trees and shrubs, providing diverse source of food and shelter for wildlife, while also protecting fields, pastures, waterways, and ponds from desiccating winds. This will create vital corridors and interfaces between different habitats on the farm, including sagebrush uplands, grass pastures, croplands, wetlands, and waterbodies. They will also serve to retain snow cover in winter and reduce evaporation in summer by reducing windspeeds nearby, to improve forage survival and spring growth.
2)	An existing 1 acre wetland area will be improved through the eradication of noxious weeds, dechannelizing an existing drain ditch, and replacing culverts with steel bridges for an existing center pivot. Bridges will raise the path of the pivot to reduce disturbance within the wetland area and allow for the establishment of a more diverse community of wetland plants, providing improved habitat and forage for wildlife.
3)	To improve aquatic and riparian habitat, two existing½ acre stock ponds with limited habitat value will be filled and replaced by a single 1 acre pond in a location more accessible to wildlife. ½ acre of fringe wetlands will be established and planted with native flora. A solar powered pump system will be installed and the area fenced to exclude livestock. 
4)	To improve aquatic and riparian habitat in and around a 60 acre shallow pond, up to 3 feet of sediment build­ up will be removed in a 9 acre section. This will reduce algae growth, reduce turbidity during wind events, and provide refuge for aquatic wildlife. Surrounding wetlands and uplands will be planted with native plants to improve the diversity of food and shelter available to wildlife.
One of the primary stated goals of the nearby Lower Klamath National Wildlife Refuge is to "provide wetland and agricultural habitats that meet food and cover requirements sufficient to support migratory waterfowl and non­ game waterbirds ... while promoting the highest possible natural biological diversity of refuge habitats." This is directly supported when nearby agricultural lands also take part in providing habitat needs during migration patterns.
The activities proposed in this project will serve to enhance habitat that currently exists on this farm. Its form and function will become more deeply integrated into that of this farm, and both will be made more resilient and enduring in the face of drought and climate change. By providing quality habitat for wildlife populations that also depend on the refuges, this proposed project directly supports the refuge's goals of preventing disease, reducing nutrient deficits, and improving overall habitat for birds in the Pacific Flyway.
Our wildlife populations are not bound by the borders set by people, but rather their own needs. These change with weather, season, climate, population size, and other factors beyond our control. The protected lands of our refuges cannot by themselves provide for these needs. It is our desire to help wildlife populations succeed and support biological diversity by improving ecosystems throughout our farm.</t>
  </si>
  <si>
    <t>1. Planting windbreaks will increase nesting habitat for local birds of prey, including owls, hawks and eagles (as well as other avian species) by providing a variety of tree species, heights, and spacing throughout the windbreaks, accumulating to 11 acres of new nesting habitat by June 1, 2027, with maturing trees continuing to provide this habitat more thoroughly by June 1, 2036.
2. Planting windbreaks will increase sheltering habitat from O to 11 acres, increasing shade, cover, and undisturbed space for a variety of species. This provides a refuge from human activity, weather, and predators and will be completed by June 1, 2027.
3. Native flowering shrubs and trees will make up a minimum of 50% of windbreak plants, planted by June 1, 2027, providing a diverse span of food and habitat for native pollinator species throughout the spring and summer seasons throughout an 11 acre area.
4. Planting windbreaks by June 1, 2027 will increase spring forage for migratory waterfowl on 80 acres by June 1, 2036, and more thoroughly in the subsequent years of its establishment.
5. Wetland connectivity will be improved for the benefit of waterfowl, shorebirds, and frogs with the replacement of clogged and damaged culverts with bridges by June 1, 2024 along 1250ft of wetland.
6. Wetland quality will be improved with the removal of noxious weeds and planting of native wetland flora to provide habitat for migratory waterfowl, shorebirds, western pond turtles, frogs, and aquatic invertebrates along
9.5 acres by June 1, 2025.
7. Consolidating and adjusting existing pond spaces will improve aquatic habitat, providing 1 acre of pond and 0.5 acres of fringe wetland space to benefit waterfowl, shorebirds, frogs, western pond turtles, and other endemic aquatic species after project completion on October 1, 2025.
8. Using excavated material from the stock pond project to reconstruct a historic berm along 1650ft of an existing irrigation ditch toe drain will eliminate conflict between wetland and stock pond management and irrigation district infrastructure maintenance after completion by October 1, 2025 for the benefit of waterfowl, shorebirds, frogs, western pond turtles, and other endemic aquatic species.
 9. Installing fence along 460ft of wetland spaces and installing a solar livestock watering system will improve aquatic and wetland habitat for waterfowl, shorebirds, frogs, western pond turtles, and other endemic aquatic species by excluding livestock from 0.5 acres of wetland and 860ft of riparian edge by October 1, 2025.
10. Deepening an existing pond by 3ft will improve aquatic habitat, providing 9 acres of deepwater refuge to benefit frogs, western pond turtles, and other endemic aquatic species by June I, 2028.</t>
  </si>
  <si>
    <t>• Use GIS software and 10 years mapping experience with an emphasis on land use planning to design and map the project to make efficient use of federal dollars.
• Utilize 20 years experience operating and maintaining equipment to ensure project is completed according to design and timeline.
• Use farm equipment to prepare 11 acres for planting trees and shrubs by tillage, bringing in fill for eroded areas, and applying mulch and soil amendments.
• Plant multi-species native windbreaks along 16,000ft of fence, waterway, and contour, covering an area of 11 acres, following guidance from NRCS publications and university extension services. Plant in 2-3 rows, depending on available space, with 20ft spacing between plants and 15ft spacing between rows. Install plant tubes to protect young plants from wildlife. Plant in 3 phases to consolidate management and maintenance
tasks.
• Install 7,500ft of barbed wire fencing along planted windbreaks to protect from livestock, use smooth wire for lowest strand to allow for wildlife passage. Hang fourteen 12ft wide gates for maintenance access.
• Install 6,300ft of solid set hand line and 5,000ft of moveable K-line style irrigation lines to care for windbreaks.
• Use farm equipment and 20 years experience in agriculture and 8 years experience as farm manager to ensure proper establishment of plantings. Intensively mow, irrigate, and manage plantings for a minimum 3 years to ensure establishment. Existing groundwater rights will provide access to water to ensure survival of plantings during drought conditions.
• Hire a local excavation firm to fill in two stock ponds with a total area of 1 acre and excavate a single pond with the same total area. Use farm and heavy equipment to reconstruct an earthen berm along 1650ft of toe drain for water control for stock pond and wetland, utilizing material from pond excavation.
• Purchase and install solar powered pump system for livestock watering. Fence stock pond area to exclude livestock using same methods and materials as fencing along windbreaks.
• Using heavy equipment, replace eight nonfunctional culverts in an artificial wetland with eight 60ft long bridges and dechannelize drain. Hire certified welder to complete bridge assembly on site.
• Mechanically and chemically control noxious weeds in 10 acres of wetland and adjacent land.
• Plant 250 native plants in clusters across a total of 10 acres of wetland and adjacent areas located around 60 acre pond, dechannelized drain, and 1 acre stock pond.
• Use a floating agitation dredge or series of small dredges to remove sediment buildup on 9 acres of an existing irrigation pond to a depth of 4 feet.
• Using farm and heavy equipment, construct a settling basin to reclaim dredge spoils for use on farm for soil enhancement and return filtered water to pond.</t>
  </si>
  <si>
    <t xml:space="preserve">Climate Change Resiliency Stream Restoration </t>
  </si>
  <si>
    <t>TRIBAL</t>
  </si>
  <si>
    <t xml:space="preserve">The Bootleg Fire burned over 400,000 acres in the Sprague River watershed in 2021 leading to high risk of major sediment and nutrient loading in tributaries to Upper Klamath Lake. Nutrient loading to UKL is the major factor leading to massive cyanobacteria blooms and associated poor water quality contributing to the poor survival and recruitment of the endangered Lost River sucker and Shortnose sucker. Funding will be used for stream habitat restoration within the Bootleg Fire area in the Sprague River watershed near Chiloquin, Oregon on US Forest Service, Green Diamond, and private properties to capture sediment, aggrade stream channels, increase streambank water storage, and promote riparian vegetation reestablishment. An assessment of stream conditions and identification of necessary restoration throughout the Klamath Tribes Treaty Boundary Area will be conducted with an emphasis on the ability to address entire watersheds and focus on the most impaired systems based on deviations from the Tribes’ determined water claims. Approximately 300 instream structures and 5 miles of riparian fencing will be installed during a one-year period. </t>
  </si>
  <si>
    <t>NO</t>
  </si>
  <si>
    <t>FY22</t>
  </si>
  <si>
    <t xml:space="preserve">The Klamath Tribes recently purchased the Rocky Ford Ranch on the Upper Williamson River and are currently developing a stream restoration project for the property. The Tribes are actively working with other landowners in the Upper Williamson to restore the ecological function of the entire 40 miles of the Upper Williamson River. The current project is located at the lower end of the Upper Williamson River as it enters the Klamath Marsh. The US Fish and Wildlife Service (Klamath Marsh Refuge) recently acquired the TPC Ranch and completed engineering designs to remove two fish barriers on the river and install roughened riffles to raise the base level of the river and allow fish passage. BIL funding will allow the Klamath Tribes to contract work to complete this on-the-ground project. </t>
  </si>
  <si>
    <t>A comprehensive PIT infrastructure and integrated upper and lower basin database has been identified as a basin wide high priority. The Klamath Tribes are a partner in the Klamath Basin PIT Tag Coalition which is developing a basin-wide fish tracking infrastructure to monitor the success of restoration efforts in the Klamath River. This project integrates scientifically rigorous localized research to create a data network capable of addressing questions at multiple spatial and temporal scales. Data collection will be focused on Chinook salmon, and endangered Lost River and Shortnose suckers, but may include nearly all migratory fishes in the Klamath Basin. Data will provide the ability to track the relationship between juveniles and returning spawners. BIL funding will allow the Klamath Tribes to attend meetings and training workshops with other PIT Tag Coalition participants.</t>
  </si>
  <si>
    <t>New PIT Tag funding request in addition to funds received from PSMFC proposal</t>
  </si>
  <si>
    <t>Invasive fish species particularly brook trout are very abundant in many streams within the Klamath Tribes former reservation and prey and compete for resources, physical space, and spawning habitat with native bull trout, redband trout and other native fishes. Redband trout are the only fisheries resource remaining that the Klamath Tribes use on a regular basis, as all the other traditional native fisheries resources are either near extinction or extirpated from the Upper Klamath Basin. ODFWs Native Fish Conservation Plan calls for removal or reduction of invasive species whenever feasible. Similarly, the USFWS promotes the control or removal of brook trout to protect native salmonid species. In support of removal of nonnative species, the Klamath Tribes fish regulations allows for unlimited take of nonnative salmonids and other species. The Klamath Tribes propose to implement an invasive fish control program allowing a competitive advantage for native species to strength or reestablish populations where they are residual in nature or extirpated completely.</t>
  </si>
  <si>
    <t>This proposal will help launch a land and water acquisition program in the Scott River watershed. The goal of this program is to work with the local community and partners to acquire land or water assets that restore flows and salmon habitat in the Scott River Basin. We will use a suite of real estate tools such as conservation easements to accomplish this goal and will work with local partners to lead restoration efforts. Background and Project Overview: Multi-year droughts are leading to regulatory pressure building in the Scott River to protect river health and species survival. This creates an uncertain future for water users but also an opportunity to acquire land and water from those who are seeking to control their fate. There are many active partners working to restore habitat and flows in the Scott River and TNC is working closely with them to advance a shared vision for the river. Using best available flow science and groundwater models TNC plans to identify the specific actions that can improve instream flows in priority reaches in the watershed. The Scott River Acquisition Program would then pursue investments, such as conservation easements, that reduce water use and improve flow conditions for salmonids. TNC is currently pursuing funding to develop this acquisition program, assist with landowner outreach, conduct due diligence around specific acquisition deals and develop a pipeline of deals that will be ready for acquisition funding. This program will target properties that help address the following conservation objectives:
• Improve flows in the mainstem Scott River to provide earlier connectivity in the fall to enable
adult spawning Chinook and coho salmon to access to the upper watershed.
• Improve flows to maintain connectivity and protect refugia for both over summer rearing and
smolt outmigration for coho salmon.
• Enable restoration of riparian and floodplain habitat to support over summer rearing habitat and
survival and improve availability of low velocity margin and side channel habitat for juvenile fish
during winter and spring peak flow events.</t>
  </si>
  <si>
    <t>Pacific States Marine Fisheries Commission (PSMFC),</t>
  </si>
  <si>
    <t>The Klamath Basin Fisheries Collaborative: PIT Tag Monitoring and Database Project (PIT Tag Project) is a Klamath Basin wide fish tracking infrastructure and associated fisheries monitoring collaboration. Work proposed includes vital fisheries monitoring, associated PIT Tag database development and management, and partner coordination tasks necessary to help inform fish recovery actions and assess restoration outcomes at a basin-wide scale and support long-term data sharing and accessibility. These critical tasks were identified by the members of the Klamath Basin Fisheries Collaborative (KBFC or Collaborative) which is composed of more than 30 entities that include state and federal agencies, tribal entities, academic institutions, and watershed groups. The Pacific States Marine Fisheries Commission (PSMFC) will be serving as the project manager and a primary project contributor. PSMFC will work with the project’s subrecipients and contractor to accomplish the work. Subrecipients are the Karuk Tribe, Yurok Tribe, Klamath Tribes, Scott River Watershed Council (SRWC), U.S. Geological Society (USGS) and consulting assistance will be provided by Seatone Consulting. Project subrecipients will also provide direct fish monitoring support to the California Department of Fish and Wildlife (CDFW) and the project will include close coordination with the larger KBFC.</t>
  </si>
  <si>
    <t>Klamath County Development Association (KCEDA)</t>
  </si>
  <si>
    <t>The Klamath County Economic Development Association (KCEDA) is partnering with SIS.Bio on an initiative to improve the water quality in Lake Ewauna. In order to complete this project, we are requesting $2,990,000 from the program to proceed with the effort. This proposal is a 3-year Adaptive Management program utilizing the state-of-the-art methodology SIS.bio has perfected and performed in several contaminated water bodies across the United States (Lake Harmony, Lake Peekskill, Roland Lake, among others).
Utilizing a proprietary technology system known as "RADOR", SIS.Bio will address the cyanobacteria and e.coli in the southern portion of Klamath Lake. The project team seeks to implement an enzyme and aeration process upstream in Lower Klamath Lake, which will flow into Lake Ewauna, thus assisting in improving the future viability of both reservoirs. During Phase 1 of the project, there will be 4 interventions aimed at reducing AFA and Microcystis productivity from the lake, leveraging this reduction to improve water quality, aesthetics and recreational use of Lake Ewauna. SIS.Bio expects to see significant results from this application within 3 to 6 months.
The proposed "bioaugmentation" project will dramatically enhance aquatic life and water recreation opportunities in a body of water that is currently underutilized and highly contaminated. This contamination is leading to more algae blooms and is having negative effects on fish in Klamath Lake, especially the local endangered sucker fish.</t>
  </si>
  <si>
    <t>Department of Natural Sciences, Oregon Institute of Technology</t>
  </si>
  <si>
    <t>Cyanobacteria blooms are a major factor influencing water quality and fish survival in Upper Klamath Lake (UKL). While the broad progression of these blooms has been known for decades, it is quite variable from year to year, and studies have focused on the dominant species present at a given time. We plan to use DNA-based methods to analyze these populations of cyanobacteria, including multiple bacterial species, and correlating them to inorganic measures of water quality.
Our research is not interventional—we do not plan to do anything to change the water quality or quantity in Upper Klamath Lake—but it will provide an improved means of understanding the effects of other changes made in the lake. Examples of this can include lake levels and changes in water allocation or deployment of solar aeration platforms such as those deployed in 2019-2020 in the northeast part of the lake. It is will also be adaptable to analysis of future changes in the Klamath River water before and after dam removal. The project described here would be an expansion of our self-funded initial research over the past few years.
Cyanobacteria blooms occur and vary as both cause and effect of water quality. Some species fix nitrogen, while others do not. All of them release oxygen in the water, but during die-offs the decaying cells use up oxygen. They also play a major role with phosphate—high levels of phosphate encourage their growth, and most phosphate in lake samples is likely incorporated intracellularly into them, not freely available. 
Traditional techniques for identifying and quantifying cyanobacteria via microscopy and cell morphology are prone to mis-identification and mis-estimation of abundance, especially of secondary species also present in samples. Emerging techniques such as hyperspectral imaging (Legleiter et al, 2022) can provide excellent spatial resolution but are best at identifying the dominant species at the water surface, not secondary species also present, and they need further verification of satellite imaging data via actual collected samples.
These cyanobacteria and their effects on water quality in the lake are ecologically interesting and important—some of them are commercially harvested early in the summer as healthy nutritional supplements, while others are the sources of harmful algal blooms (HABs)—they produce potent toxins later in the summer. The balance between those species changes seasonally, and is likely to be different between different locations in the lake. Upper Klamath Lake is also home to two species of critically endangered fish (c’waam and koptu) that are culturally important to the Klamath Tribes. Every summer, the hatchlings of these fish have been dying off, such that long-lived older fish are not being replaced in the lake. There is no one factor that controls the non-survival of the juvenile suckerfish, but the role of cyanobacteria, the toxins they produce, and the effect they have on oxygen depletion in the water are all worthy of further study in hopes of helping the fish (Burdick et al, 2020).
Most previous work on the algal blooms in UKL has relied on microscopy and algal morphology to identify species, but we have been testing PCR primer sets (some that are published and others that we have designed ourselves) to identify species based on their genetic profiles. We have also sent out some samples for next-gen whole genome sequencing and are currently working through analysis of a massive amount of the resulting, unsorted DNA sequence data. Fortunately, there are some relatively complete reference genomes of related species to use as a benchmark, although the phylogeny of such species is controversial, with genomic categorizations that often do not agree with morphological ones  (Dreher et al, 2020). There has been some qPCR-based prior work done on cyanobacteria in Upper Klamath Lake (Eldridge &amp; Wood, 2020), but it was based on research done in 2013-14, and there have been advances in genomic sequencing availability and our knowledge of cyanobacteria species since then.</t>
  </si>
  <si>
    <t>Birds as multiscale indicators of dam removal and restoration effectiveness, to assess and improve Klamath River watershed health (Part 1 – revegetation monitoring)</t>
  </si>
  <si>
    <t>Healthy riparian vegetation and river processes provide important ecological services, including critical habitat for a disproportionate number of birds and other terrestrial wildlife, yet a large portion of riparian habitats in western North America have been lost or degraded. Removal of the four dams known as the Lower Klamath Project represents the most extensive dam removal and river restoration project in U.S. history. It presents an exciting opportunity to study the ecological effects of large-scale dam removal, which are not currently well-understood. The notable investment being put into restoration and revegetation following Klamath dam removal should be monitored to either quantify the benefits to wildlife or identify areas of improvement. Birds are recognized as excellent indicator species. Because they respond quickly to habitat change, and each species responds to specific vegetation components, a suite of focal bird species can be used to assess ecological function. Our unique approach uses birds as metrics of habitat quality, ecosystem function, and restoration success, to better evaluate management outcomes, determine whether conservation objectives are being met, inform future restoration efforts, and provide data for the adaptive management feedback loop. KBO will use standardized bird monitoring techniques at multiple spatial scales to quantify avian response to restoration of the Klamath River and revegetation of the former reservoir bottoms. We propose two main objectives: 1) Track changes in riparian and aquatic bird abundance and community composition via point count surveys above and below the lowest dam, and right after vs. four years after dam removal along the reach encompassing the dams, and 2) Measure avian response to restoration at the site scale by coordinating bird monitoring with the Yurok Riparian Ecologist leading the post-dam removal revegetation effort. At the site scale, we will assess whether birds are using these habitats and at what stage of the revegetation process, and whether birds at these sites are increasing in abundance and reproducing successfully. Results can be used to determine which revegetation techniques lead to a trajectory towards successful ecological function, and which could be improved. In combination, these data will be used to evaluate the restoration of riparian habitats, and inform management considerations as well as adaptive management. This effectiveness monitoring is vitally important to understand the ecological effects of the largest dam removal project in U.S. history, and will advance the conservation of native migratory birds, which are currently undergoing widespread declines, in the Klamath Basin. It is an amazing opportunity for scientific monitoring at a restoration project of this magnitude – studying the ecological response will be critical to inform restoration efforts along the Klamath River as well as future dam removal processes.</t>
  </si>
  <si>
    <t>Klamath Basin Wetlands and Waterbird Monitoring Approach – Helping to Restore Drought Resilience in
Klamath</t>
  </si>
  <si>
    <t>The Klamath Basin (KB) and its geographically diverse landscape of mountains, rivers, lakes, wetlands, and uplands historically was a rich ecosystem supporting a wide variety of resident and migratory wildlife and multiple Native American tribes. Land use change, drought, climate change, and other factors have severely altered the ecosystem resulting in multiple endangered species, conflict among water and land uses and an ecosystem in peril. Although multiple restoration actions primarily directed toward the recovery of endangered fish are being planned or underway, water use and management decisions within the Basin have affected wetland habitats critical to ecosystem functions at an alarming rate. Important riparian and floodplain habitats in the Basin have been reduced to a small fraction of their historical distribution. The restoration of a resilient Klamath ecosystem and corresponding species recovery will greatly depend on effective restoration of wetlands and functional ecological connectivity among them and other habitats across public and private lands (Upper Klamath Basin Watershed Action Plan [UKBWAP] Team 2021; Partners for Fish and Wildlife Annual Report 2022).
Wetlands in the Klamath ecosystem perform multiple hydrological and ecosystem functions benefitting fish and wildlife (Fig. 9 in UKBWAP Team 2021). Klamath wetlands provide key habitat functions as food production areas, escape cover, and rearing areas for native fish, frogs, waterfowl, and other waterbirds and wildlife, and provide recreational opportunities (e.g., waterfowl hunting and wildlife viewing) for private landowners and the public within the Basin. Wetland hydrological functions improve water quality, algal response, stream flow attenuation, and groundwater recharge to support ecological functions. Federally protected and declining species including Lost River sucker (Deltistes luxatus), shortnose sucker (Chasmistes brevirostris), Oregon spotted frog (Rana pretiosa) are among those species benefiting from wetland restoration (UKBWAP Team, 2021).                                                                                                                                                                                                                                                    Information required to adaptively plan and implement ecosystem restoration and subsequently monitor effectiveness of restoration actions generally are not sufficiently available or interpretable for managers across the KB. For example, KB habitat management and conservation partners lack sufficient comprehensive and integrated information that would enable time-sensitive management decisions or effective assessment of habitat restoration or water management activities. Despite ecosystem restoration goals to support waterbirds as well as fish in upper Klamath watersheds, a comprehensive wildlife monitoring approach to evaluate efficacy of restoration activities for waterbirds is lacking (e.g., no monitoring method for waterbirds in Appendix B- Monitoring Framework for UKBWAP, 2021). Because waterbird species use a variety of wetland, riparian, and floodplain habitats and are responsive to changes in habitat conditions that also can affect other animals including fish and frogs, waterbirds are effective indicators of habitat and ecosystem function and connectivity.                                                                                                                                                                                                                         Our team led by Ducks Unlimited proposes a 5-year, year-around multi-species wildlife and ecosystem monitoring approach that comprehensively includes the upper KB and allows monitoring the effectiveness of projects and management actions meant to restore ecosystem function, thereby supporting goals of the UKBWAP, Partners for Fish and Wildlife, and U.S. Fish and Wildlife Service. We propose to utilize new technologies to create relevant data streams for wildlife and habitat managers across the landscape to inform decisions and objective evaluation of management and restoration actions in real-time. Using our Automated Interactive Monitoring System (AIMS) for Wildlife, we will combine recent, ongoing, and new collections of movement data of multiple key waterbird species with remotely sensed environmental data using the Wetland Evaluation Tool (WET; Donnelly et al. 2019, 2020). The system will synthesize, summarize, and deliver interactive data summaries using an automated approach that translate extensive and complex data into easily understandable ecological information immediately useful to managers. This novel and adaptive wildlife and ecosystem monitoring approach is consistent with tenets of Indigenous Research Methodologies (IRM) to serve Traditional Ecological Knowledge (TEK) by facilitating tribal community ownership, use, and interpretation of available high-tech habitat and animal movement data (e.g., for cultural or spiritual purposes) by tribes (Ramos 2022). The system will place information into the hands of day-to-day decision makers and stewards of the land (across all land management including public, private, tribal, NGOs). Furthermore, the system could be expanded with additional support and include GPS tracking data for other target animal species prioritized by managers (e.g., agencies or tribes). This paradigm shifting approach to wildlife and ecosystem monitoring is only possible now because of technological advances in the recent two decades that includes cloud computing, satellite monitoring, and wildlife tracking advances based on GPS and satellite. To complement monitoring using AIMS, we also will record waterbird abundance and distribution data for upper KB using aerial surveys.</t>
  </si>
  <si>
    <t>Old Campbell Creek Fisheries Restoration Design and Permit (LT-6)</t>
  </si>
  <si>
    <t>The Trinity River in its entirety is a large and important component of the Klamath and therefore the success of any aquatic species recovery efforts in the Klamath Basin recovery program are dependent on the health of the Trinity sub-basins. The South Fork Trinity is the largest tributary of the Trinity River and is the longest undammed river remaining in California. Old Campbell Creek (previously known as Madden Creek) is a left bank tributary which flows into the SF Trinity River at river mile 1.6.
In December 2018, the USDA Forest Service prepared the Six Rivers Aquatic Restoration Project Final Environmental Assessment and Finding of No Significant Impact pursuant to the National Environmental Policy Act (NEPA; 42 USC 4321 et seq.) and the California Environmental Quality Act (CEQA; California Public Resources Code (CPRC) §21000 et seq.). In this document, aquatic restoration actions for Old Campbell Creek (LT-6) were identified and analyzed for state and federally listed aquatic species.
The Southern Oregon Northern California Coast Coho Salmon ESU recovery plan (2014) was also developed to provide a roadmap to recovery which conservation partners can follow together. Specifically, the Plan was designed to guide implementation of prioritized actions needed to conserve and recover the species by providing an informed, and strategic approach to recovery that is based on the best available science. The SF Trinity River Coho population is at high extinction risk and are limited in their distribution in the South Fork Trinity River basin, however they occur within Old Campbell Creek.
The following SONCC recovery actions were identified for Old Campbell Creek within the Plan:
SONCC-SFTR.10.3.14 Protect existing or potential cold water refugia
SONCC-SFTR.2.1.23 Increase channel complexity: LWD, boulders, or other instream structure
SONCC-SFTR.2.2.24 Reconnect the channel to the floodplain- natural channel form/function
SONCC-SFTR.2.2.20 Construct off channel habitats, alcoves, backwater habitat and oxbows
SONCC-SFTR.7.1.25 Improve wood recruitment, bank stability, subsidies; Develop community plans
SONCC-SFTR.2.2.21 Increase beaver abundance
SONCC-SFTR.16.1.55 Manage fisheries consistent with recovery of SONCC Coho salmon The Klamath Basin Integrated Fisheries Restoration and Monitoring Plan contains proposed South Fork Trinity restoration projects where that action is most needed. These actions were gathered from recommendations within many prior restoration plans in the basin, carrying forward many decades of prior efforts and expertise, and built upon with additional projects put forward by IFRMP planning participants across several phases of the IFRMP planning process.
The following IFRMP restoration actions that are applicable to Old Campbell Creek are listed below:
SF Trinity 7 Improve planning and oversight to protect thermal refugia in SF Trinity tributaries
SF Trinity 9a Install LWD, boulders and other in-channel structures to increase habitat complexity
SF Trinity 9b Reconnect channels to increase habitat complexity in key South Fork Trinity tributaries
Old Campbell Creek is within the Tsnungwe Tribe’s ancestral territory. Evidence of past use is prevalent throughout the project area; with remnants of tribal villages, gathering areas, ceremonial grounds and trails remains concentrated along riverine and riparian environments. A recent conversation with Tsnungwe Council member Dena Magdaleno regarding the Tsnungwe Tribe’s interest in pursuing our collaborative fisheries restoration design and planning effort at Old Campbell Creek is described below.</t>
  </si>
  <si>
    <t>The Sprague River watershed in the Upper Klamath Basin (UKB) once supported thriving aquatic, riparian, and floodplain ecosystems and abundant native fish populations in the arid high desert of the eastern Cascades. However, European settlement and development of the basin from a natural system to a heavily engineered and manipulated agricultural system altered that balance. Water systems were engineered to drain wetlands and deliver water. Rivers were leveed to control flooding and dams were built to manage water supply. Trees were cleared, fire suppressed, and First Peoples’ management of lands, waters, fish, and wildlife was forced into margins and/or to non-existence. The new inhabitants of the Basin, often implementing plans of the federal government, changed the landscape, and the long-term implications to the natural ecosystem and the First Peoples were not considered. Further, climate change and recent high-severity wildfires have been adding additional pressure to this already fragile system. In 2021, the Bootleg Fire burned over 410,000 acres of the Sprague Basin, including all Bull Trout critical habitat in the Upper Sprague River Core Area, and has exacerbated existing degraded conditions, especially excessive sediment loading and lack of riparian habitat. Recognizing the importance of the Sprague River to the long-term recovery of ESA-listed endangered C’waam (Lost River Sucker, Deltistes luxatus) and Koptu (Shortnose Sucker, Chasmistes brevirostris) and threatened Bull Trout (Salvelinus confluentus), as well as the future importance of the watershed to anadromous salmonids expected to return after Klamath Dam Removal, a diverse group of partners is undergoing an ambitious effort to restore this watershed. While this proposal focuses on instream, riparian, and lowland habitat, we also recognize and support concurrent efforts to restore upland forest health.
This proposal encompasses 4 goals that address the cultural and logistical barriers to ecological restoration while developing and maintaining economic drivers in the Klamath Basin. The approach outlined below would provide the most expeditious and durable pathway to implement the comprehensive suite of goals and recommendations identified in the DOI Landscape Resiliency Framework, Klamath Basin Integrated Fisheries Restoration and Monitoring Plan, Upper Klamath Basin Watershed Action Plan, and the U.S. Fish and Wildlife Service’s Partners for Fish and Wildlife Strategic Plan.
Goal 1 is large-scale implementation of instream and floodplain restoration with willing landowners on 70 miles of mainstem and tributary rivers in the Upper Sprague Watershed. These locations have already been identified on public and private lands and no additional incentives are needed for landowner participation. An important part of this goal is to clearly demonstrate how watershed scale instream and floodplain restoration can occur in harmony with ag practices (e.g., cattle grazing) to promote and encourage the involvement of other landowners in the Sprague Basin. In addition, we will identify and refine methodologies that can be applied in other locations to achieve similar reproducible results.
Goal 2 is to develop comprehensive design plans for instream and floodplain restoration on the mainstem Sprague River to create a clear roadmap for restoration actions. This will not just be a plan or a prioritization, but will be a cost-level design for restoration. Designs are critical for explaining the effects and impacts of floodplain restoration work to private landowners. As part of this process, partners will work with state and federal agencies to streamline the regulatory framework so that implementation of the restoration design can be conducted at a pace and scale that matches funding opportunities and the economic, social, ecological, and cultural needs of the watershed.
Goal 3 is to develop a landowner incentive program to encourage and accelerate landowner participation in restoration programs and create a cohesive initiative that brings the community together behind restoration. This program will leverage existing incentive programs but also create new incentives that meet the needs of the Upper Klamath Basin communities. This approach would streamline landowner enrollment, establish conservation agreements, and maximize restoration outcomes on targeted properties while supporting agricultural viability.
While goals 1-3 will be accomplished concurrently, the final goal, Goal 4, will be pursued as the result of the previous goals. Goal 4 will be implementation of the comprehensive mainstem Sprague River restoration developed in Goal 2 with application of the landowner incentive programs developed in Goal 3. This is a massive goal that will create meaningful and lasting positive impacts for the ecology and community in the Sprague Basin. Partners will apply incentives, secure landowner incentives, and conduct restoration project implement and monitoring.</t>
  </si>
  <si>
    <t>This project is a multi-organizational (non-profit, tribal, state, federal and academic) collaboration that will produce population abundance and run timing data for adult Chinook salmon, coho salmon, steelhead and Pacific lamprey returning to the Upper Klamath Basin resulting from the world’s largest dam removal project. With an estimated budget of $2.2M – less than one percent of the state’s investment of $250M - this project will deliver the primary metric measuring the success of the largest dam removal in American history.
We plan to install and operate a multi-beam imaging SONAR within 3 KM of Iron Gate Dam. The SONAR will record fish passage continuously each year from September 1 until roughly April 1. While the SONAR is operational, in-river tangle netting will occur on a weekly basis or as needed in the vicinity of the SONAR site to capture migrating adult salmonids.
The approach proposed for this project was adapted from a monitoring program that became a primary tool used to assess the effectiveness of the Elwha Dam Removal in Washington and has several science advisors. Dr. George Pess, a Watershed Program Manager at the Northwest Fisheries Science Center, will be a science advisor on this project, and the PI from the Elwha SONAR project for the last decade, Keith Denton, has guided the development of this proposal and will be a funded member of the project team. Tommy Williams from the Southwest Fisheries Science Center is also a science advisor for this project and offered his full support on guiding its implementation.
Given the significance of the event, a statewide education program led by Dr. Anne Stephens, in collaboration with the Redwood Science Project (Cal Poly Humboldt) and the Inland Northern Science Project at CSU Chico, is also proposed that is anticipated to reach 10,000+ students across CA (see additional details below under Task 6).
The data gathered by this project will fill information needs identified in several monitoring plans (including CDFW and ODFW) for Klamath Dam Removal, and directly addresses the primary information gap identified by the FWS Klamath Integrated Fisheries Restoration Monitoring Plan by effectively tracking changes in the status of fish populations subsequent to dam removal, and providing a direct measure of anadromous fish re-occupying habitats previously blocked by dams. Further, this monitoring site will be located in proximity with and in coordination with USFWS downstream migrant trapping operations to facilitate integrated analysis of adult fish moving into the project reach and juvenile fish moving out of the project reach.
Implementation of this project is paramount to assessing the effects of dam removal on Klamath River salmonids and lamprey. Current approaches for estimating the abundance of salmonids in the Klamath River such as redd and carcass surveys are dependent on the presence of Iron Gate Dam as the artificial extent of anadromy. However, with the addition of 400 river miles of habitat these methods will no longer be feasible as a primary source of abundance information. After dam removal, redd and carcass surveys will remain important but will require supplementation from SONAR to provide reliable abundance estimates after dam removal. Further, there is currently no consistent and reliable source of adult steelhead or Pacific lamprey abundance data in the Klamath River. The Upper Klamath River provides an ideal setting to operate a SONAR fish counting site as it has the appropriate geomorphic characteristics to continuously and accurately monitor fish passage; a suitable site with favorable land ownership has already been identified. This combination of expertise, technology, and river characteristics will ensure that the stated deliverables are produced on time and on budget.
The ecological significance of removing four dams on the Klamath River will be restoring access for migratory fish to over 400 miles of habitat. This project will directly assess not only whether that fisheries goal was achieved (presence/absence) but also provide population and error estimates of salmonids accessing the newly available habitat, answering the fundamental question, “how many fish are repopulating the basin above the site of dam removal?”</t>
  </si>
  <si>
    <t>Birds as multiscale indicators of dam removal and restoration effectiveness, to assess and improve Klamath River watershed health (Part 2 – isotopes)</t>
  </si>
  <si>
    <t>Healthy riparian vegetation and river processes provide important ecological services, including critical habitat for a disproportionate number of birds and other terrestrial wildlife, yet a large portion of riparian habitats in western North America have been lost or degraded. Removal of the four dams known as the Lower Klamath Project represents the most extensive dam removal and river restoration project in U.S. history. It presents an exciting opportunity to study the ecological effects of large-scale dam removal, which are not currently well-understood. The notable investment being put into restoration and revegetation following Klamath dam removal should be monitored to either quantify the benefits to wildlife or identify areas of improvement. Birds are recognized as excellent indicator species. Because they respond quickly to habitat change, and each species responds to specific vegetation components, a suite of focal bird species can be used to assess ecological function. By measuring stable nitrogen isotopes in birds’ tissues, they can also serve as indicators of restored river processes and trophic cascades that bring marine-derived nutrients upstream via salmon. Our unique approach uses birds as metrics of habitat quality, ecosystem function, and restoration success, to better evaluate management outcomes, determine whether conservation objectives are being met, and inform future restoration efforts. KBO will use standard bird monitoring techniques as well as innovative stable isotope analyses to quantify avian response to restoration of the Klamath River and revegetation of the former reservoir bottoms. We propose two main objectives: 1) Track changes in riparian and riverine bird abundance and community composition via point count surveys above and below the lowest dam, and right after vs. four years after dam removal along the reach encompassing the dams, and 2) Measure birds’ stable nitrogen isotopes, body condition, and annual return rates to assess the restoration of river function and marine-derived nutrients, above and below the lowest dam, and in the years immediately following dam removal. In combination, these data will be used to evaluate the restoration of river processes and riparian habitats, and inform management considerations as well as adaptive management. This effectiveness monitoring is vitally important to understand the ecological effects of the largest dam removal project in U.S. history, and will advance the conservation of native migratory birds, which are currently undergoing widespread declines, in the Klamath Basin. It is an amazing opportunity for scientific monitoring at a restoration project of this magnitude – studying the ecological response will be critical to understand impacts or benefits to wildlife, and inform restoration efforts along the Klamath River as well as future dam removal processes.</t>
  </si>
  <si>
    <t xml:space="preserve">FlowWest </t>
  </si>
  <si>
    <t>Subrecipients: Klamath Tribe and Yurok Tribe                                                                                                                                                                                                                                                                                                                                         Balancing diverse interests among human and ecological communities is a challenge for natural resource management in the Klamath Basin. These challenges will be further amplified as water availability and environmental conditions become more unpredictable because of climate change. In addition, dam removal on the Klamath River will result in rapid changes to environmental conditions over the next decade and beyond. Natural resource managers currently rely on water and ecological data to support decision making and balance legal, political, and cultural interests; however, these data are often siloed, inconsistent in format, and difficult to access. Data that are inconsistent in format and inaccessible makes it challenging to use data for regional analysis and may perpetuate inequities and sub-optimal effectiveness in prioritizing restoration actions.
In order to enable data-supported adaptive management decisions and promote effective restoration activities, environmental conditions (e.g. biological, water quality, physical, habitat) need to be
monitored, assessed, and managed comprehensively throughout the Klamath Basin. This project will build an electronic data collection system and data management system for the Klamath Basin beginning with the integration of data across the Yurok and Klamath tribes, and will include a pilot for data integration from other Klamath Basin data systems. An electronic data collection system will enable near real-time delivery of data and improved data quality, and in combination with the integrated data management system will facilitate improved knowledge sharing and timely discovery of critical information for restoring and managing Klamath River fisheries before, during, and after dam removal.
The Yurok Tribe is the largest and most active entity monitoring the Klamath River salmon fishery and stewarding restoration downstream of Iron Gate Dam. There are multiple regional divisions in the Yurok Tribal Fisheries Program (YTFP) that collect data on specific parameters vital to monitoring fish health; however, the data and knowledge managed by each division is siloed. Similarly, since 1990 the Klamath Tribes’ Ambodat Department has collected water quality data related to environmental management and restoration of the Upper Klamath Basin, including Upper Klamath Lake and major tributaries and upstream of the Iron Gate Dam. The Klamath Tribes maintain the largest water quality database for Upper Klamath Lake and tributaries.
The proposed project will modernize the data management infrastructure of the YTFP and Klamath Tribes to integrate data across divisions and tribes, expanding the regional scope of analysis to the entire Klamath Basin scale by incorporating both the upper and lower basin. More specifically, the tasks completed during this project would include 1) writing a data management plan to develop a data
management strategy covering the entire data life cycle, 2) developing a data governance strategy to ensure long term management of data across tribes, (3) designing the data system architecture, 4)
developing the data management system, 5) developing the electronic data collection system, 6) building data pipelines to support data integration from other entities in the basin, 7) deploying the data
management system, 8) implementing the data management system across divisions and tribes, 9) writing detailed documentation on the system design, deployment, and maintenance, and 10) maintaining the system for 12-months following development and planning for maintenance ten years in the future. This project will result in the integration of data collected across the Yurok Tribe and Klamath Tribes, an electronic data collection system, a centralized cloud based data management system, and ultimately the delivery of fisheries, habitat, and environmental data in near real-time to inform current and future restoration actions and management considerations within and outside of the tribes.
This work is particularly important in the context of the upcoming removal of Klamath River dams. Integrated data collected by the Yurok Tribe and Klamath Tribes, including fishery monitoring, habitat
conditions, and water quality data, will be essential to track and manage conditions pre- and post-dam removal. The proposed unified cloud based data management system would utilize advances in cloud computing to seamlessly deliver interoperable near-real time data collected across divisions of the YTFP and Klamath Tribes. This project would allow regional-scale analysis of restoration project efficacy to advance the restoration of native fish and wildlife species in the Klamath Basin and promote adaptive management decisions to inform future restoration actions. It will also give the Yurok Tribe and Klamath Tribes technological tools essential to their future stewardship of the basin, and at the same time provideothers in the basin a rich and transparent data source to inform restoration actions.</t>
  </si>
  <si>
    <t>Native Plants for the Basin</t>
  </si>
  <si>
    <t>Western Native Plants</t>
  </si>
  <si>
    <t>Western Native Plants is seeking funding for several projects in the Upper Klamath Basin and to expand our infrastructure and capacity for growing out native upland, riparian, and wetland plants. The
purpose of this project is to provide agencies, tribes, organizations, and landowners with native plants at no cost in order to increase native revegetation and vegetative restoration. Additionally, Western
Native Plants will increase our capacity to grow native plants by expanding our facilities and providing funds for staff, supplies, and materials. Currently, we are working with several partners on planting
projects that complement other restoration actions, such as wetland creation and restoration, diffuse source treatment wetlands, livestock exclusion in upland and riparian zones.
Reestablishing the native plant communities in the Basin is an essential component of ecological restoration and preservation, according to The Upper Klamath Basin Watershed Action Plan
Team of 2021. By taking priority actions, such as improving riparian and in-stream habitat and habitat complexity, in priority areas, this project aligns with the Klamath Basin Integrated Fisheries
Restoration and Monitoring Plan (IFRMP) and other strategic plans of the Upper Klamath Basin. This project will help with revegetation on approximately 50 acres of riparian, upland, and wetland areas on Upper Klamath and Agency lakes and in the Sprague River Basin. The total native plants needed for these projects is approximately 50,000, which will be available for planting in September 2024.
Species will include but not be limited to native currants, dogwood, alder, willow, cottonwood, rose, snowberry, elderberry, and spirea, as well as native herbaceous perennials and native wetland plants
like wocus, bulrush, and sedge. Additionally, with funding for materials and supplies to prepare the nursery for this projects, Western Native Plants will be able to offer a larger inventory and a larger
variety of species for years after the project end date.</t>
  </si>
  <si>
    <t>Mid Klamath Watershed Council</t>
  </si>
  <si>
    <t>The Upper Horse Creek Valley Channel Restoration Project proposes to increase sinuosity, create side channels and off-channel ponds (for a total of 1,500 feet of new channel) and will add wood structures (total of 37 wood structures) and Beaver Dam Analogues (BDAs) to ¾ mile (6-1/2 acres) of Horse Creek to benefit fish and other aquatic species, adding to the availability of spawning and rearing habitat that remains a limiting factor to the survival and growth of Chinook and Coho salmon, steelhead, and Pacific lamprey. This project aligns with the conservation goals and objectives identified in the Klamath Basin Integrated Fisheries Restoration and Monitoring Plan (IFRMP): Draft Restoration Acton Agenda for 2023-2024 (Plan). The Plan lists five priority project concepts for the Upper Klamath River Sub-Basin, three of which describe the Upper Horse Creek Valley Channel Restoration Project. These three priority project concepts are: 1) Reconnect floodplains and off-channel habitats by removal of levees and other barriers within the Upper Klamath River sub-basin, 2) Identify and implement projects to protect existing or potential cold-water refugia for fish, and 3) Install BDAs in key Upper Klamath River tributaries to provide improved seasonal fish rearing habitats.</t>
  </si>
  <si>
    <t>Bartholomew Lab - Oregon State University</t>
  </si>
  <si>
    <t>We will map distributions of fish pathogens and their hosts (Figure 1) to support and improve basin-wide habitat restoration actions. Pathogen-related disease affects the health and success of
salmon populations in the Klamath basin and will limit ecosystem and fishery restoration efforts. Restoration projects including habitat renewal and fish reintroduction will cause local and broad scale
alteration of the distribution and abundance of waterborne pathogens and their hosts, and thereby alter pathogen effects and disease in salmon populations. Dam removal and anadromous fish reintroduction upstream of Iron Gate Dam means that both adult and juvenile salmonids will be exposed to novel pathogens in the upper basin, and resident upper basin native fishes will be exposed to pathogens associated with the new in-migrants. Mapping these host and pathogen changes before and after dam removal is essential to reveal the health effects on salmon in the restored basin, to assess risks of novel and known threats to fish health, and to empower managers with information on which to base decisions.                                                                                                                                                                   Our project will integrate our existing host/pathogen monitoring data collection efforts under a common umbrella project, extend data generation to new sites/dates/assays and enable discovery of host-pathogen dynamics for fishery enhancement and risk management. We have developed a comprehensive pathogenhost monitoring program in the river below the dams. The information we have provided has enabled adaptive management of flow and fish, to mitigate the impact of infectious disease on salmon populations. However, the lack of corresponding monitoring in the upper basin or in the tributaries throughout the basin limits our ability to manage the salmonid populations as they move into new habitats following dam removal.                                                                                                                            Our project aligns with three strategic plans:                                                                                                                                                                                                                                                                                                                                                               1. The IFRMP whole-basin goal #3 Biological Interactions, specifically #3.2 Minimize diseaserelated mortality by reducing vectors and factors known to lead to fish disease outbreaks; and IFRMP Tier 1 priority monitoring actions for Biological Interactions CPI 5.5.1 to expand existing disease monitoring networks.
2. UKBWAP identifies work necessary to support the habitat improvement goals laid out in the Implementation Plan for the Reintroduction of Anadromous Fishes into the Oregon Portion of the Upper
Klamath Basin (ODFW and The Klamath Tribes 2021), which is focused on salmonid reestablishment.
3. Partners for Fish and Wildlife Program Strategic plan national priority (1) Species Conservation: Implement habitat projects within priority areas that prevents decline or supports recovery
of species of greatest conservation concern.
We have structured our efforts into two complimentary work packages (WP): WP 1. Map spatial and temporal shifts in host and pathogen distribution in the entire basin, by
environmental DNA (eDNA) analysis of water samples. WP 2. Map the distribution and infection prevalence in invertebrate host populations in the upper basin and project reach, and describe risk of parasitic infection to salmon through risk maps developed for use in habitat restoration projects.</t>
  </si>
  <si>
    <t>The proposed project is to develop an Upper Klamath Lake model for rearing Lost River and Shortnose suckers. Ultimately, our hope is to create a model where private landowners could contribute to sucker recovery efforts, using a system that mimics their natural habitat and lifecycle requirements. The project includes the construction and development of a natural wetland area along Upper Klamath Lake. The goal will be to create a system that mimics the natural function of spawning, rearing, and maintaining a population of suckers in a controlled system. The controlled system components include the installation of 3 pumping facilities, conveyance pipelines, fish screens and bypass weirs. The system will utilize both spring and Klamath Lake water to allow for control of the desired water properties of the system. There will be 4 modified constructed spring beds along the channel that will be controlled as desired. We would work with USFWS staff to determine specific design elements, timing, velocity, and other important variables. The channel will vary in depth and flow velocity and both can be controlled, in order to maintain optimal habitat conditions for suckers. The controlled model will have a gravel stream bed that may be used to simulate spawning activity which will include a controlled spring flow.
Once the system is in place the many different stages of suckers will be added and depending on the desired testing scenario the operators can control the system to set up different modeling scenarios. The system will allow individuals to simulate many different variables and result in invaluable date related to the life cycle of suckers while maintaining it as close to its natural habitat. The system will be able to provide continuous flow through the system and vary that flow based on recommendations from the USFWS. The intent of this model is to be able to create an environment that can replicate the natural conditions needed for successful reproduction (e.g. spawning, juvenile survival, and so forth). Our hope is to make this model replicable, so that other private landowners can contribute to sucker recovery efforts.
This system will provide a much-needed bridge between the Hatchery conditions and the less favorable conditions in Upper Klamath Lake. The control of the system will allow operators to explore ideas and hypotheses related to the life cycle of suckers, with an emphasis on better understanding juvenile survival. We hope that this conceptual model will provide insight into how to recover other endangered species throughout the west. The concept takes Endangered species recovery and breaks the system down into a model size scale with the ability to control and test the many different variables. We believe this proposal, is consistent with ESA recovery efforts, and the model and associated research potential is consistent with the Water Quality Action Plan and the Integrate Fisheries Management Plan.</t>
  </si>
  <si>
    <t>Oregon Tech, Dept. of Natural Sciences</t>
  </si>
  <si>
    <t>The negative impacts of severe wildfire on watershed function have been well documented and include changes in geomorphology, decreased water quality, and loss of riparian vegetation (Freedman et al. 1996). These combined habitat alterations subsequently threaten populations of benthic macroinvertebrates, amphibians, and fish (Freedman et al. 1996, Minshall 2003). The 400,000-acres burned during 2021’s Bootleg fire include approximately 1,100 miles of waterways (USDA Forest Service 2021) within the Sprague Sub Basin of the Upper Klamath watershed. Many of the stream reaches directly affected by the Bootleg fire are designated as critical habitat for the endangered bull trout (Salvelinus confluentus) and have, or will, experience post-fire debris flow, severe erosion, and high sediment loading - further degrading already imperiled habitat.
In the months following the Bootleg fire, the Klamath Watershed Partnership (KWP) led efforts to alleviate many of these deleterious effects on four streams designated as critical bull trout habitat on lands owned by Green Diamond Resource Company (GDRC). In consultation with the Oregon Department of Forestry (ODF), Oregon Fish and Wildlife (ODFW), the U.S. Fish and Wildlife Service (USFWS), and in conjunction with planned salvage operations, KWP and GDRC began felling trees in and around Dixon, Boulder, Leonard, and Brownsworth Creeks.
Initial qualitative observations the following winter indicated that these large wood inputs contributed to the capture of heavy debris flow and sediment (L. Vradenburg, pers. comm).
The geomorphic significance of large woody debris (LWD) in stream channels is well established (May and Gresswell 2003, Keller and Swanson 1979). Following a fire there is typically a pulse of LWD into stream systems as burned trees fall, but this process can take decades (DeBano et al. 1998) and is dependent on tree species and forest composition (Leonard et al. 2017). Expediting this process by immediately placing LWD into the stream channel may moderate the increased erosion, debris flow, and sediment loading typically experienced after wildfires. The goal of this proposed project is to evaluate the effectiveness of LWD inputs on mitigating these threats.
The proposed project would directly advance the goals and objectives of both the Klamath Basin Integrated Fisheries Restoration Monitoring Plan (IFMRP) and the Upper Klamath Basin Watershed Action Plan (UKBWAP). Combined, these plans seek to identify and advance restoration activities that provide broad benefits to watershed processes including the improvement of stream function, water quality, and habitat for fish and wildlife (ESSA and Klamath Basin Working Groups 2023, UKBWAP Team 2021). The input of LWD by KWP and GDRC directly address the IFRMP’s “Whole-Basin Nested Goals”, specifically goals 4, 5, and 6, which aim to improve freshwater habitat, create and maintain spatially connected channel morphologies, and improve water quality and ecological flow regimes. To accomplish these goals within the Sprague Sub-Basin the IFRMP has prioritized the implementation of “low-tech process-based restoration measures in key tributaries to create fish
habitat and increase water residence times and ground water recharge” (Project # 7b_9) and recommends the addition of LWD as a restoration tool in 15 focal sub-watersheds, including Brownsworth Creek, a target sample area of this project.
Data from the Upper Klamath Basin’s Watershed Action Plan’s Interactive Reach Prioritization Tool indicate that many streams designated as critical bull trout habitat have post-fire debris flow likelihoods of between 40-80% and are considered at “high” or “severe” risk of post-fire erosion. The lack of LWD is outlined as a key impairment in the UKBWAP and depending on the fall rates of surrounding burned trees, these streams could be facing years, and perhaps decades of LWD deprivation. The swift actions of the KWP and GDRC along Dixon, Boulder, Leonard, and Brownsworth Creeks following the Bootleg fire offers a unique opportunity to monitor the effectiveness of LWD inputs and compare these results with surrounding streams that did not receive LWD
treatments. Following the monitoring framework outlined in Appendix B of the UKBWAP, and in partnership with personnel at KWP and ODF, this project will quantify aspects of channel morphology, riverine process and function, ecosystem response, and native fish needs on 4 streams treated with LWD inputs and 4 streams lacking the intervention. Results from this project will directly address one of the primary goals of the IFMRP which is to identify restoration activities that provide broad benefits to watershed processes. While it can be presumed that the immediate input of LWD to streams following wildfire is beneficial to the watershed function, quantifying treatment effects is essential to provide resource specialists with data to evaluate the action’s efficacy.</t>
  </si>
  <si>
    <t>Monitoring for fisheries, flow monitoring including drought conditions, and Total Maximum Daily Load (TMDL) management, conservation purchases and restoration planning, including instream flows, water quality, and sediment monitoring.</t>
  </si>
  <si>
    <t>The Scott River is impaired by low instream flows due to an over allocation of water extraction, primarily for agriculture, which is now exacerbated by climate change. The low instream flows inhibit adult anadromous fish (Coho, Chinook, steelhead, lamprey) spawning passage and degrade juvenile fish rearing conditions and water quality. An assessment of the impact of the 2021 and 2022 drought mandated curtailment of water use was limited by inadequate instream flow data for specific reaches. Instream flow is one of the foundational inputs in the hierarchy of the IFRMP. Without sufficient instream flow, physical restoration has limited benefits. There remain significant data gaps to be able to correlate tributary stream conditions for salmonids with USGWS Fort Jones gauge, which is currently used as the metric to determine “fish flows”. Winter instream flows are increasingly identified as a source for groundwater recharge, however the need for winter instream flow for habitat creating “flushing flows'' is poorly understood. There remains considerable controversy as to what are minimum seasonal and tributary instream flow needs for fish. Empirical data is required to answer these complex questions. QVIR has established a real time instream flow station at Shackleford Creek and has gained experience and expertise in installing and maintaining such a station. The Scott River is 303(d) TMDL listed for temperature and sediment and portions are also listed for biostimulatory conditions. These adverse conditions affect Coho, Chinook and steelhead rearing and result from agricultural water extraction, geomorphic degradation and land use practices. Elevated fine sediments impair rearing conditions for Chinook and Coho Salmon. Increased sediment transport is a result of both historic and current land use practices as well as anthropogenic geo fluvial alterations. Lack of scouring instream flows has left cobble embedded in fine sands. Lack of instream complexity has reduced bed material sorting and appropriate spawning gravel. QVIR, working in collaboration with the SRWC, along with other agency and community collaborators, will establish a comprehensive network of 30 discharge (instream flow) stations, both real time and continuous, to inform water and fisheries management, and several watershed projects currently underway, amongst them the Scott River Recovery Action Plan Project (SRRAPP), large scale restoration planning in the Tailings, and the Scott Valley Groundwater Sustainability Plan (SVGSP). Five of the stations will be real-time and include water quality monitoring as well. The station locations were identified by a collaborative technical team consisting of California Department of Fish and Wildlife (CDFW), QVIR, SRWC, and North Coast Regional Water Quality Control Board (Regional Water Board). While several larger planform and topographic data acquisition efforts are underway (North Coast Resource Partnership, USGS, Yurok), there is still a need for local physical and remote sensing data for calibration of the larger efforts and more local needs. These tasks address IFRMP Tier 1 Data gap (CPI 5.2.1) Seasonal Instream Flow. The monitoring of nutrient loads (CPI 5.2.2, 5.4.5) and water chemistry (DO) (CPI 5.4.2) have been identified as Tier 1 monitoring tasks in the IFRMP. The task also meets Scott TMDL waiver extension study needs.</t>
  </si>
  <si>
    <t>Currently, land and water right acquisitions for Tribal and conservation purposes are being undertaken based on a willing seller basis rather than based on a strategic plan with a scientific basis. The tasks described above will develop a scientifically based, prioritization plan for these actions. Even with a clear understanding of the highest priority acquisitions, opportunities are lost due to the slow nature of funding for these purposes. The ability to respond quickly with appraisals and funds to secure a first right of refusal are necessary to be able to compete against private market land acquisition interests. The project will provide funds to The Nature Conservancy to be able to react in real time as prioritized opportunities emerge and to engage landowners in proactive discussions about potential water and land acquisitions. The Scott IFRMP Sub Basin Priority projects include “Scott 1 - Acquire water rights from willing sellers within priority areas of the Scott River sub-basin to help maintain instream flows for fish. The IFRMP Scott prioritization summary identifies that instream flow is a foundational issue that requires being addressed first to ensure effectiveness of physical restoration in the statement “Once issues related to water rights and enforcement are better addressed, future prioritization discussions will likely focus on more typical habitat restoration projects.” The ability to effectively respond to land acquisition opportunities, that include associated surface and groundwater rights, as they arise, addresses the need that is identified in the IFRMP.</t>
  </si>
  <si>
    <t>Quartz Valley Indian Reservation Natural Resource Department capacity building.</t>
  </si>
  <si>
    <t>Over the past 10 years, QVIR has steadily grown its Natural Resource Department skills and capacity, establishing an active water quality monitoring program and natural resource department. As program areas expand, additional personnel are required to meet the demand. QVIR wages have not kept pace with agency and private sector wages in the Covid and post-Covid era. Recruiting individuals for employment is further inhibited by a housing shortage in the Reservations’ rural community which makes suitable housing expensive in relation to wages and difficult to find. Key employees have been recruited away from QVIR. QVIR is a federally recognized Tribal entity located in the Scott Watershed, therefore supporting the capacity needs of its Natural Resource Department will contribute USFWS government to government responsibilities.
Supplying a housing stipend to existing and new QVIR Natural Resource Department personnel will allow recruitment and retention of quality individuals and allow continued expansion of capacity and expertise. Providing a stipend over the grant term will allow Tribal Council to adjust wages over a period of time and not stress Tribal resources in doing so.</t>
  </si>
  <si>
    <t>The Scott River has historically been one of the most productive sources of wild run Coho and Chinook Salmon in the Klamath Basin, but these fish stocks have been declining and are hovering at or below dispensation levels. Considerable restoration investment has been made in the watershed, and the scale and scope of these efforts has accelerated with the recent influx of restoration funding, but projects have still been random acts of restoration based on site or reach specific analysis and planning and landowner willingness. A once in a lifetime opportunity for the development of an actionable, landscape scale, multiple co-sponsored, prioritized restoration plan has emerged due to the appearance of the funds and pressures such as irrigation curtailments, groundwater regulation, pending 303d TMDL waiver expiration, and uncertain economic viability of agricultural operations, to motivate disparate community elements to come to together for restoration. In January of 2023, Quartz Valley Indian Reservation (QVIR) joined the Scott River Watershed Council (SRWC) initiated Scott River Recovery Action Plan project (SRRAP).
The Scott River, and its tributaries, suffer from multiple anthropogenic insults including channelization, dyking, incision, disconnection from the floodplain, water extraction, and beaver removal. These impairments limit the geo-fluvial and hydrologic functions of the river, lower associated groundwater and reduce habitat quantity and quality for native fishes. Known specific critically malfunctioning river reaches include the Callahan Dredge Tailings, the mid valley “rip rap” reach, tributary confluences, and the lower valley “Reach 9”. While efforts are being made to analyze and restore some of these areas, these efforts are being undertaken independently of each other and without an understanding of how they do, or do not, integrate. It is necessary to develop a comprehensive understanding of the physical and fluvial conditions and processes of the entire river, from the headwaters to the confluence with the Klamath, to maximize restoration investment and outcomes and decrease the risk of significant unintended negative consequences. Technical consultant(s) will comprehensively investigate and analyze the Scott River geomorphology and fluvial processes with a variety of perspectives (traditional engineering, geomorphic gradeline, reconciliation ecology, functional flows) and techniques (remote sensing, analysis of historical records, physical investigations), and provide information to the leadership team and community group for decision making. This planning and prioritization effort builds on the IFRMP to make it specific and actionable, as well as the prior SRWC tributary planning effort (often referenced in the IFRMP report as “SRWC plan”) titled “Restoring Priority Coho Habitat in the Scott River Watershed Modeling and Planning Report''. The prior SRWC planning effort focused on the Scott tributaries, whereas the SRRAPP addresses the entire mainstem Scott River from its Klamath confluence to the headwaters. To effectively develop the SRRAPP, additional modeling and technical studies are required.
The existing SVIHM was developed in service of the Scott Valley Groundwater Sustainability Plan (SVGSP) process. As such, it was based on existing hydrologic and physical data and utilized a 100-meter physical scale and monthly time step and suffered from some significant data gaps such as an insufficient understanding of underlying geology, and lack of tributary instream flow data. It was conceived as a tool that would evolve in response to data gathering and further analysis. Since publication as part of the Collaborative Scott River Watershed Instream Flows &amp; Water Quality Assessment, Restoration Planning, and Implementation Project – Quartz Valley Indian Reservation 6 SVGSP, several initiatives (QVIR for Quartz Valley, SRWC for the Callahan dredge tailings, TNC for the lower valley, USGS for the larger Klamath Basin) have started to address the data gaps and offer model refinement, however they are being carried out in isolation from one another, potentially resulting in models with different assumptions and outputs.</t>
  </si>
  <si>
    <t>The Karuk Department of Natural Resources co-stewards the entirety of Karuk Aboriginal Territory as well as several watersheds that directly affect our territory and are a part of the Western Klamath Restoration Partnership (WKRP) which covers 1.2 million acres. The Karuk Fisheries Program has increasing needs to expand its workforce, especially with the dam removal project that is underway. In 2015, the Karuk Department of Natural Resources created a strategic plan and identified the needs of each of our programs for long-term sustainability. Since then, things have changed some but the need for a facility for our Fisheries Program that will serve their needs for storage, workspace, and collaborations is a high priority. We would like to propose a project to build a new Fisheries building on the KDNR property in Orleans, California using the structural drawings from the 2015 Facilities Master Plan and updating to meet the current needs and location. This will be the hub for the Fisheries Program with potential satellite offices located between Orleans and Yreka to help facilitate collaboration, research, monitoring, and protection of our river and fish.</t>
  </si>
  <si>
    <t>Spring-run Chinook salmon (ishyâat) are of great cultural and ecological importance to Karuk people and the Karuk Tribe has placed this species of salmon as top priority for recovery actions in the Klamath Basin. Spring Chinook recovery actions include dam removal and opening up hundreds of miles of stream habitat. The Salmon River is home to one of only two remaining populations of wild spring Chinook in the Klamath River basin, and the existing Salmon River population will be the ‘seed source’ for repopulating the upper Klamath Basin once fish passage is restored. Currently, the Upper Klamath-Trinity Rivers (UKTR) spring-run Chinook salmon are reduced to near extinction levels. Spring Chinook were once the most abundant salmonid in the Klamath River, but now fewer than 300 wild adults return each year. Chinook salmon are foundational to the Karuk tribe, and the decline of spring Chinook has increased poverty and food insecurity within tribal communities. In 2021 the California Fish and Game Commission voted to list UKTR spring Chinook as threatened under the California Endangered Species Act, and a petition to list spring Chinook under the Endangered Species Act is under review by the federal government.
The purpose of this collaborative 5-year program is to achieve an improved understanding of spring Chinook distribution, habitat use, and population trends by life stage and examine restoration effectiveness to support well informed management decisions and restoration actions, as well as to engage the local community in conservation activities. The program includes 1) Annual adult spring Chinook censuses- a collaborative volunteer driven event which has occurred annually since 1995, generating a long term dataset showing population trends; 2) Spawning ground surveys- a cooperative effort to record spawning distribution, timing, and habitat use, and collect biological samples for analysis; 3) Juvenile surveys- an investigation into juvenile distribution, habitat use, health, survival, and relative abundance; 4) Water quality monitoring- a long-term study of water temperature and flow which gives insight into factors affecting fish health and survival as well as emergence timing, spawning distribution, and spring Chinook persistence during climate change; 5) Out-migrant trapping and tissue collection and 6) Genotyping and genetic analysis – two components of a new collaborative initiative aiming to address outstanding questions about the life history and ecological characteristics of spring Chinook. The Karuk Tribe Fisheries Program, Salmon River Restoration Council (SRRC), and UC Berkeley will coordinate and participate in monitoring efforts alongside partners including Klamath National Forest, Six Rivers National Forest, Wild Salmon Center, California Department of Fish and Wildlife, and Mid Klamath Watershed Council. Data collected will be added to long-term datasets, shared with partners, and available for review. A report will be prepared including survey results.</t>
  </si>
  <si>
    <t>The Mid Klamath Coho Salmon Spawner Survey Project focuses on maintaining and expanding the understanding of Coho Salmon population distribution and habitat utilization and examining restoration effectiveness to support well-informed management decisions and restoration actions. The project will engage field crews in surveying select tributaries of the Mid Klamath between Beaver Creek and the Trinity River during the winter Coho Salmon spawning season of 2023/2024. Survey efforts will include counts for all live adult Coho Salmon, redds and carcasses within the specified survey reaches. Data will be compiled and added to an ongoing, comprehensive record of Coho redd locations and supplemental information. GIS maps of all documented redds will be created. Biological samples collected from carcasses will be distributed to NOAA and OSU laboratories for analysis. All carcasses will be scanned for passive integrated transponder (PIT) tags and data will be shared with the Klamath Basin Fisheries Collaborative PIT Tag Database.
Data collected during Coho spawner surveys plays a critical role in informing KTFP, MKWC, and partners’ future fisheries restoration projects by indicating specific tributaries that are of highest value to Coho Salmon spawning populations in the region. Additionally, this data is crucial in contributing to effectiveness monitoring for previously implemented enhancement and restoration projects within the survey area to inform adaptive management processes. This proposal will be submitted on an annual basis to support ongoing monitoring efforts of Coho Salmon spawning populations. These monitoring efforts are needed to make sound management decisions regarding Coho within the Klamath Basin, especially in consideration of upcoming dam removal and its potential downriver affects. The Mid Klamath Coho Salmon Spawner Survey Project connects with Monitoring Priorities outlined in Section 4 of the IFRMP Draft Restoration Action Agenda for 2023-2024 by contributing to the basin-wide evaluation of status and trends in the Coho Salmon spawning population. This project will address CPI 5.6.1 Focal Species Population Indicators (IFRMP RAA Table 2) by filling existing or upcoming gaps on life-cycle monitoring of this threatened species.</t>
  </si>
  <si>
    <t>Waukell and Junior Creeks Culvert Replacements Project (Project 1)</t>
  </si>
  <si>
    <t>Waukell Creek and Junior Creek serve as vital non-natal rearing and over-wintering areas for juvenile coho salmon (Oncorhynchus kisutch) originating from throughout the entire Klamath River Basin, and other Tribal Trust species including steelhead trout (O. mykiss) and coastal cutthroat trout (O. clarki clarki). The exclusively freshwater wetlands present in each watershed provide invaluable rearing and holding habitats for Tribal Trust fish species in the stream-estuary ecotone of the Klamath River. In winter-spring 2008, between 3,570- 5,002 overwintering coho smolts were estimated to have emigrated from Junior Creek. Recent fisheries monitoring efforts have confirmed that extensive non-natal rearing is still occurring annually in each watershed.
On Waukell Creek, the existing circular culvert, approximately 49 feet long with a 10-foot diameter, will be removed and replaced. Regular flooding of Klamath Beach Road occurs during major storm events, and is caused by an existing 10-foot diameter culvert that is under-sized and partly full of sediment. When overtopped, this section of Klamath Beach Road cuts off the only access road to the Resighini Rancheria Tribal community, located on a mainstem Klamath River floodplain. This project will elevate the Klamath Beach road surface and install a new culvert designed to accommodate a 100-year flood event on Waukell Creek concurrent with a 5-year Klamath River flood event.
Junior Creek is a tributary to Waukell Creek with a confluence just downstream and adjacent to the aforementioned Waukell Creek crossing. Similar to the Waukell Creek crossing, the existing 305 feet long and 6 feet in diameter culvert that conveys Junior Creek stream flow under Nepuey Road is also undersized and will not accommodate a 100-year flood event on Junior Creek. Additionally the length and size of the existing culvert crossing can seasonally limit upstream/downstream fish passage opportunities for coho and other Tribal trust fish species between Junior Creek wetlands habitats and Waukell Creek. The new Junior Creek culvert will accommodate a 100-year flood event, enhance connectivity within and between over-wintering refugia habitats, and help to alleviate flooding of Nepuey Road that further constrain the Tribal community.</t>
  </si>
  <si>
    <t>Junior Creek Wetlands Fisheries Monitoring (Project 2)</t>
  </si>
  <si>
    <t>The Resighini Rancheria is situated on the southern bank of the Lower Klamath River (LKR) at the upstream extent of the estuary and contains critical over-wintering non-natal refugia habitats for juvenile coho (Oncorhynchus kisutch) and other Pacific salmonids, including steelhead trout (O. mykiss), coastal cutthroat trout (O. clarki clarki) and occasionally Chinook salmon (O. tshawytscha). Freshwater habitats on the Resighini Rancheria include a portion of Waukell Creek, its’ tributary Junior Creek and their associated wetlands. These freshwater wetlands provide invaluable rearing and holding habitats for Tribal Trust fish species (especially coho) in the stream-estuary ecotone of the Klamath River. After decades of declining abundance, LKR Coho salmon belonging to the Southern Oregon/Northern California Coast (SONCC) Evolutionarily Significant Unit (ESU) were listed as Threatened under the Federal Endangered Species Act (ESA) in 1997, and then subsequently listed as Threatened under the California ESA (CESA) in 2004. Fisheries investigations occurring between 2006-2008 in Waukell and Junior Creeks first documented extensive non-natal overwinter rearing of coho in Junior Creek and Waukell Creek with fish originating from throughout the entire Klamath River Basin as determined by pit tag recaptures.
In winter-spring 2008, between 3,570- 5,002 overwintering coho smolts were estimated to have emigrated from Junior Creek. In addition to the large numbers of fish seen utilizing these watersheds, remarkable overwinter growth rates were observed. No further monitoring has occurred in Junior Creek until 2020 when Resighini Rancheria initiated a comprehensive three year wetlands restoration planning and design effort that includes limited fisheries monitoring (qualitative sampling). The high level of coho non-natal habitat utilization on the Resighini Rancheria occurs despite marginal to poor fish habitat conditions.
Although no population estimation for juvenile coho has been possible in recent years, we have confirmed similar patterns for seasonal immigration (from multiple locations in the Klamath River Basin from pit tags recapture data), smolt emigration and significant overwinter growth that researchers first documented 15 years ago in Junior Creek. This proposed monitoring project will quantify coho smolt production in Junior Creek for three years before implementation of restoration designs that are currently under development, which will allow us to investigate restoration effectiveness over time. We will also gain an enhanced knowledge of juvenile coho habitat use, growth and survival rates through the incorporation of pit tagging efforts at upstream and downstream migrant trap sites. As conditions within the Klamath River Basin change in the near term with dam removal and the uncertain effects of climate change, the importance of Junior Creek and Waukell Creek freshwater wetlands as non-natal refugia for Threatened coho will only increase.</t>
  </si>
  <si>
    <t>Supply Creek Levy Setback and Floodplain Restoration</t>
  </si>
  <si>
    <t>Hoopa Valley</t>
  </si>
  <si>
    <t xml:space="preserve">After the 1964 flood, the U.S. Army Corps of Engineers constructed high, artificial levees on both banks of Supply Creek. These berms disconnected Supply Creek from its former floodplain, impacting salmonid habitat. This implementation-ready project will reestablish a more complex and naturally-functioning stream corridor with a restored riparian overstory by restoring the floodplain and removing the constructed levees to reconnect Supply creek with its formerly occupied floodplain. This project will result in immediate short-term habitat creation and support long-term natural physical and biological stream processes by the construction of an off-channel pond, wetlands, benches, and side channel areas. The proposed project addresses recommended state and federal recovery actions by removing channelization and levees to reconnect the channel to a restored floodplain, increasing short-and long term large wood loading, implementing riparian revegetation, and creating off-channel side channels and ponds for coho refugia. Additionally, this project will also remove a dilapidated septic system and leach field installed by the Bureau of Indian Affairs adjacent to Supply Creek in the aftermath of the 1964 flood. </t>
  </si>
  <si>
    <t>Capacity Building; Fine Sediment Lab</t>
  </si>
  <si>
    <t>For 20+ years sediment monitoring in the Trinity and parts of the Klamath Basins were conducted by Graham Mathews and Associates, but about 7 years ago the company closed.  Hoopa was able to secure the coarse and fine sediment equipment from the owner, with the intent of filling that niche.  There are few coarse sediment labs locally and fine sediment labs are in very short supply.  The Hoopa Tribe will use information gathered with this facility to incorporate sediment budgets into stream restoration design to ensure appropriate longevity and feature scaling.  There is also a need in the upper Trinity to calibrate hydroacoustic bedload monitoring used to determine gravel augmentation volumes, so not only would this improved capacity serve the Hoopa Tribe but would also be available for sediment monitoring throughout the region.  The fine sediment lab will be used to measure turbidity and other water quality measures.  The need to be addressed with this funding is retrofitting existing facilities to house the fine sediment lab.  The precise scales and other sensitive equipment require a solid foundation, climate control and 220 power for the drying ovens.  The fisheries department plans to convert a section of a garage adjacent to the office building to a dry lab, because it is on a solid concrete slab, and minimal construction will be needed to enclose the space.  The primary costs are for instillation of climate control and running new electrical lines. There is also an education component so one of our senior technicians can attend a training to help ensure the lab gets certified to the USGS standard. Once in place this facility will be an in basin facility that can be utilized for monitoring or planning throughout the basin.</t>
  </si>
  <si>
    <t>Soctish Creek Levy Setback and Floodplain Design</t>
  </si>
  <si>
    <t xml:space="preserve">This project would result in a 100% design for the lowest 500 meters of Soctish Creek a perineal anadromous stream on the Hoopa Valley Reservation which has populations of chinook and coho salmon, steelhead trout, and pacific lamprey.  It provides natal and non natal habitat for juveniles and is a thermal refugia in the summer when temperatures are high in the mainstem Trinity River.  After the 1964 flood Soctish Creek like many others was channelized by the Army Corps of Engineers eliminating the floodplain and thereby much of the productivity of the stream.  This effort will result in an existing conditions report, 3 design alternatives at the 30% level, a then after feedback from the community and tribal council a preferred alternative will be developed into the 100% design including a revegetation plan that incorporates native species which are important to both the ecosystem and also are useful to the community as basket materials.  It should be noted that this stretch of stream is downstream of Pine Creek Road Bridge and has no other pinch points before the confluence with the Trinity River and also less than a mile upstream of this project location a passage project will be completed in summer of 2023 which will open up miles of spawning habitat and allow juveniles to utilize even more of the watershed.  The design work was funded with Salmon Recovery money through NOAA and the implementation funding was awarded by year 1 of this Klamath BIL process.  This project once implemented will add great value to the work which has already been funded. </t>
  </si>
  <si>
    <t>TOTAL ALL PROPOSALS:</t>
  </si>
  <si>
    <t>TITLE:</t>
  </si>
  <si>
    <t>APPLICANT:</t>
  </si>
  <si>
    <t>PROJECT COST:</t>
  </si>
  <si>
    <t>NEW PROJECT?:</t>
  </si>
  <si>
    <t>PREVIOUS FUNDING YRS:</t>
  </si>
  <si>
    <t>N/A</t>
  </si>
  <si>
    <t>PREVIOUS FUNDING AMOUNT:</t>
  </si>
  <si>
    <t>REVIEWER NAME:</t>
  </si>
  <si>
    <t>RATING (1-5):</t>
  </si>
  <si>
    <t>OBJECTIVES</t>
  </si>
  <si>
    <t>TASKS/DELIVERABLES</t>
  </si>
  <si>
    <t xml:space="preserve">Resources can include a broad range of environmental and geographical variables, including categorical variables such as land cover type, or continuous variables such as average rainfall over a given time period.
The question we will answer is how the improvement to functioning ecosystem as well as changes in habitat will impacted species interactions and habitat use in Klamath Lake.
•	We will work with USFWS to deploy transmitters and track fish movement in the lake system, in this way we can track fish use of improved habitat, as well as monitor where individuals go to identify areas, we need to improve to create source habitat.
•	With this data we can identify species interactions, habitat use and resource selection. This will lead us to understand better reasons for the lack of recruitment.
•	With our movement data, we will work with USFWS to plan where to place habitat improvements in the lake, increasing wetland and important rearing habitat for these suckers species, This project will impact our knowledge of four priority areas of the Klamath Basin Integrated Restoration and Monitoring Plan.
1.2 Increase juvenile survival and recruitment to spawning populations Understanding spatial movement pattern and habitat use we can develop management plans that will help to increase survival and recruitment of Lost River sucker and Short nose sucker by increasing source habitat.
1.3 Increase overall population abundance and productivity, particularly in areas of high existing abundance or potential future abundance or in special or unique populations, and, 1.4 Maintain or increase life history and genetic diversities
Identification of source habitat and movement patterns will allow management plans to focus on specific habitat improvements that will increase source habitat of Lost River sucker and Short nose sucker.
1.5 Maintain or increase spatial distributions as necessary Creating a plan to increase spatial distribution requires the use of telemetry and the understanding of movement. This project inherently will develop data to help create a plan moving forward to maintain and increase spatial distribution.
</t>
  </si>
  <si>
    <t xml:space="preserve">Implant transmitters into Lost River sucker and Short nose sucker over three year period 
Short nose Sucker Movement 
• Year 1,2,3 Specific Measure
   o 15 small juvenile Lost River suckers Yes/No
   o 15 medium juvenile Lost River suckers Yes/No
   o 15 large juvenile Lost River suckers Yes/No
   o 15 small subadults Lost River suckers Yes/No
   o 15 medium subadults Lost River suckers Yes/No
• These fish will be located via telemetry each day from boat and drones. Yes/No
• The times for data collection will be randomly selected. Yes/No
• Shore receiver installation will also be added to important locations. Yes/No
• Locations will be mapped weekly. Yes/No
• Annual report will be provided annually and will include location data Yes/No
Lost River Sucker Movement
• Year 1,2,3 Specific Measure
   o 15 small juvenile Lost River suckers Yes/No
   o 15 medium juvenile Lost River suckers Yes/No
   o 15 large juvenile Lost River suckers Yes/No
   o 15 small subadults Lost River suckers Yes/No
   o 15 medium subadults Lost River suckers Yes/No
• These fish will be located via telemetry each day from boat and drones. Yes/No
• The times for data collection will be randomly selected. Yes/N
• Shore receiver installation will also be added to important locations. Yes/No
• Locations will be mapped weekly. Yes/No
• Annual report will be provided annually and will include location data Yes/No
• At the end of year a final report will be prepared with movement data. Yes/No
• The final report will include recommendation based on movement analysis. Yes/No 
</t>
  </si>
  <si>
    <t xml:space="preserve">Years 1/2/3:Short Nose &amp; Lost River                                                                                       Season: Spring/Summer                                                                     Task: Trap &amp; Implant                                                                                                 Number: 60                                                                                            Daily Monitoring: Yes                                                                         Weekly location data: Yes                                                              Data analysis: Fall                                                                          Annual report: Winter                                                                             Final Report: YR3 Spring                                                              					
					</t>
  </si>
  <si>
    <t>The proposed project is intended to enhance and integrate ecosystem functions on 500 acres of a working farm located in the heart of the Pacific Flyway. This project focuses on improving existing wetlands and enhancing the network of habitats on the farm to make them more resilient in the face of drought conditions. The project focuses on planting windbreaks, removing noxious weeds, reducing disturbance and planting native flora in wetland spaces, and improving water quality by excluding livestock and modifying ponds.
The project will support the goals identified in the Klamath Basin National Wildlife Refuge Complex Comprehensive Conservation Plan and the larger goals of Klamath Basin Restoration in four ways:
                                                                                                                                                                                                                       1. Plant native trees and shrubs to improve nesting and feeding habitat for land bird species;
                                                                                                                                                                                                                       2. Improve wetland habitat for migratory waterfowl and non-game waterbird species, particularly migratory waterfowl of the Pacific Flyway and resident sandhill cranes, by substantial improvements of current wetlands;
                                                                                                                                                                                                                       3. Increase spring forage for various migratory waterfowl through planting windbreaks;
                                                                                                                                                                                                                     4. Improve aquatic habitat for endemic wildlife species, including vulnerable western pond turtles, by improving riparian zones and water quality in aquatic habitat.
Targeted species include (but are not limited to) white-fronted geese, snow geese, greater sandhill cranes, tundra swans, Ross's geese, Swainson's hawks, American avocets, lesser scaups, teals and mallards. All of these birds are listed as species of interest and concern within the USFWS Comprehensive Conservation Plan.
To accomplish this the project will implement 4 primary activities.
                                                                                                                                                                                                                     1) Windbreaks will be established along 16,000ft of existing fences, waterways, and contour lines. These will consist of a diverse mix of native and non-native trees and shrubs, providing diverse source of food and shelter for wildlife, while also protecting fields, pastures, waterways, and ponds from desiccating winds. This will create vital corridors and interfaces between different habitats on the farm, including sagebrush uplands, grass pastures, croplands, wetlands, and waterbodies. They will also serve to retain snow cover in winter and reduce evaporation in summer by reducing windspeeds nearby, to improve forage survival and spring growth.
                                                                                                                                                                                                                     2) An existing 1 acre wetland area will be improved through the eradication of noxious weeds, dechannelizing an existing drain ditch, and replacing culverts with steel bridges for an existing center pivot. Bridges will raise the path of the pivot to reduce disturbance within the wetland area and allow for the establishment of a more diverse community of wetland plants, providing improved habitat and forage for wildlife.
                                                                                                                                                                                                                     3)	To improve aquatic and riparian habitat, two existing½ acre stock ponds with limited habitat value will be filled and replaced by a single 1 acre pond in a location more accessible to wildlife. ½ acre of fringe wetlands will be established and planted with native flora. A solar powered pump system will be installed and the area fenced to exclude livestock. 
                                                                                                                                                                                                                     4)	To improve aquatic and riparian habitat in and around a 60 acre shallow pond, up to 3 feet of sediment build­ up will be removed in a 9 acre section. This will reduce algae growth, reduce turbidity during wind events, and provide refuge for aquatic wildlife. Surrounding wetlands and uplands will be planted with native plants to improve the diversity of food and shelter available to wildlife.
                                                                                                                                                                                                                 One of the primary stated goals of the nearby Lower Klamath National Wildlife Refuge is to "provide wetland and agricultural habitats that meet food and cover requirements sufficient to support migratory waterfowl and non­ game waterbirds ... while promoting the highest possible natural biological diversity of refuge habitats." This is directly supported when nearby agricultural lands also take part in providing habitat needs during migration patterns.
The activities proposed in this project will serve to enhance habitat that currently exists on this farm. Its form and function will become more deeply integrated into that of this farm, and both will be made more resilient and enduring in the face of drought and climate change. By providing quality habitat for wildlife populations that also depend on the refuges, this proposed project directly supports the refuge's goals of preventing disease, reducing nutrient deficits, and improving overall habitat for birds in the Pacific Flyway.
Our wildlife populations are not bound by the borders set by people, but rather their own needs. These change with weather, season, climate, population size, and other factors beyond our control. The protected lands of our refuges cannot by themselves provide for these needs. It is our desire to help wildlife populations succeed and support biological diversity by improving ecosystems throughout our farm.</t>
  </si>
  <si>
    <t>1. Planting windbreaks will increase nesting habitat for local birds of prey, including owls, hawks and eagles (as well as other avian species) by providing a variety of tree species, heights, and spacing throughout the windbreaks, accumulating to 11 acres of new nesting habitat by June 1, 2027, with maturing trees continuing to provide this habitat more thoroughly by June 1, 2036.
                                                                                                      2. Planting windbreaks will increase sheltering habitat from O to 11 acres, increasing shade, cover, and undisturbed space for a variety of species. This provides a refuge from human activity, weather, and predators and will be completed by June 1, 2027.
                                                                                                      3. Native flowering shrubs and trees will make up a minimum of 50% of windbreak plants, planted by June 1, 2027, providing a diverse span of food and habitat for native pollinator species throughout the spring and summer seasons throughout an 11 acre area.
                                                                                                      4. Planting windbreaks by June 1, 2027 will increase spring forage for migratory waterfowl on 80 acres by June 1, 2036, and more thoroughly in the subsequent years of its establishment.
                                                                                                      5. Wetland connectivity will be improved for the benefit of waterfowl, shorebirds, and frogs with the replacement of clogged and damaged culverts with bridges by June 1, 2024 along 1250ft of wetland.
                                                                                                      6. Wetland quality will be improved with the removal of noxious weeds and planting of native wetland flora to provide habitat for migratory waterfowl, shorebirds, western pond turtles, frogs, and aquatic invertebrates along 9.5 acres by June 1, 2025.
                                                                                                       7. Consolidating and adjusting existing pond spaces will improve aquatic habitat, providing 1 acre of pond and 0.5 acres of fringe wetland space to benefit waterfowl, shorebirds, frogs, western pond turtles, and other endemic aquatic species after project completion on October 1, 2025.
                                                                                                       8. Using excavated material from the stock pond project to reconstruct a historic berm along 1650ft of an existing irrigation ditch toe drain will eliminate conflict between wetland and stock pond management and irrigation district infrastructure maintenance after completion by October 1, 2025 for the benefit of waterfowl, shorebirds, frogs, western pond turtles, and other endemic aquatic species.
                                                                                                       9. Installing fence along 460ft of wetland spaces and installing a solar livestock watering system will improve aquatic and wetland habitat for waterfowl, shorebirds, frogs, western pond turtles, and other endemic aquatic species by excluding livestock from 0.5 acres of wetland and 860ft of riparian edge by October 1, 2025.
                                                                                                      10. Deepening an existing pond by 3ft will improve aquatic habitat, providing 9 acres of deepwater refuge to benefit frogs, western pond turtles, and other endemic aquatic species by June I, 2028.</t>
  </si>
  <si>
    <t>• Use GIS software and 10 years mapping experience with an emphasis on land use planning to design and map the project to make efficient use of federal dollars.
                                                                                                              • Utilize 20 years experience operating and maintaining equipment to ensure project is completed according to design and timeline.
                                                                                                              • Use farm equipment to prepare 11 acres for planting trees and shrubs by tillage, bringing in fill for eroded areas, and applying mulch and soil amendments.
                                                                                                              • Plant multi-species native windbreaks along 16,000ft of fence, waterway, and contour, covering an area of 11 acres, following guidance from NRCS publications and university extension services. Plant in 2-3 rows, depending on available space, with 20ft spacing between plants and 15ft spacing between rows. Install plant tubes to protect young plants from wildlife. Plant in 3 phases to consolidate management and maintenance
tasks.
                                                                                                              • Install 7,500ft of barbed wire fencing along planted windbreaks to protect from livestock, use smooth wire for lowest strand to allow for wildlife passage. Hang fourteen 12ft wide gates for maintenance access.
                                                                                                              • Install 6,300ft of solid set hand line and 5,000ft of moveable K-line style irrigation lines to care for windbreaks.
                                                                                                              • Use farm equipment and 20 years experience in agriculture and 8 years experience as farm manager to ensure proper establishment of plantings. Intensively mow, irrigate, and manage plantings for a minimum 3 years to ensure establishment. Existing groundwater rights will provide access to water to ensure survival of plantings during drought conditions.
                                                                                                              • Hire a local excavation firm to fill in two stock ponds with a total area of 1 acre and excavate a single pond with the same total area. Use farm and heavy equipment to reconstruct an earthen berm along 1650ft of toe drain for water control for stock pond and wetland, utilizing material from pond excavation.
                                                                                                              • Purchase and install solar powered pump system for livestock watering. Fence stock pond area to exclude livestock using same methods and materials as fencing along windbreaks.
                                                                                                              • Using heavy equipment, replace eight nonfunctional culverts in an artificial wetland with eight 60ft long bridges and dechannelize drain. Hire certified welder to complete bridge assembly on site.
                                                                                                              • Mechanically and chemically control noxious weeds in 10 acres of wetland and adjacent land.
                                                                                                              • Plant 250 native plants in clusters across a total of 10 acres of wetland and adjacent areas located around 60 acre pond, dechannelized drain, and 1 acre stock pond.
                                                                                                              • Use a floating agitation dredge or series of small dredges to remove sediment buildup on 9 acres of an existing irrigation pond to a depth of 4 feet.
                                                                                                              • Using farm and heavy equipment, construct a settling basin to reclaim dredge spoils for use on farm for soil enhancement and return filtered water to pond.</t>
  </si>
  <si>
    <t>1. Increase the stream’s habitat complexity 
                                                                                                            2. Aggrade stream channels that have been incised resulting in better floodplain connectivity
                                                                                                            3. Increase streambank water storage and riparian vegetation health
                                                                                                           4. Reduce sediment and nutrient loading to Upper Klamath Lake
                                                                                                           5. Protect riparian areas from cattle grazing impacts                 
This task addresses the strategic objective to reduce impairments caused by stream channel incision and lack of large woody debris in the Upper Klamath Basin Watershed Action Plan and the Integrated Fish Restoration and Monitoring Plan.</t>
  </si>
  <si>
    <t>1. Use heavy equipment and manual labor to place 300 Beaver Dam Analog (BDAs) and Post Assisted Log Structures (PALS) in 6 streams in the Sprague River watershed
                                                                                                       2. Install 5 miles of buck and pole riparian fencing to protect restored stream sections</t>
  </si>
  <si>
    <t>1. Increase the stream’s habitat complexity 
                                                                                                         2. Aggrade stream channels that have been incised resulting in better floodplain connectivity
                                                                                                         3. Provide fish passage on the Upper Williamson River
                                                                                                         4. Reconnect adjacent wetlands and restore riparian habitats</t>
  </si>
  <si>
    <t xml:space="preserve">1. Remove two partial barriers (diversion dams) on the Upper Williamson River 
                                                                                                         2. Install two roughened riffles at barrier locations to raise the grade levels and allow fish passage </t>
  </si>
  <si>
    <t>Participate in a base wide fish tracking PIT Tag Coalition to provide data to evaluate various research and management activities in the Klamath Basin</t>
  </si>
  <si>
    <t>Participate in meetings and training workshops for the Klamath Basin PIT Tag Coalition</t>
  </si>
  <si>
    <t>Remove invasive brook trout and brown trout from tributaries within the Klamath Tribes former reservation in the Upper Klamath Lake watershed to allow native fish including threatened bull trout and redband trout populations to expand</t>
  </si>
  <si>
    <t xml:space="preserve">Remove invasive brook trout and brown trout from streams within the Klamath Tribes former reservation using electrofishing methods. </t>
  </si>
  <si>
    <t>Provide space for personnel and storage for the Fisheries Program at the Karuk Department of Natural Resources in Orleans, California.
                                                                                                          Allow the Karuk Fisheries Program to grow to meet the current needs across the WKRP landscape.
                                                                                                          Provide the mid-Klamath Basin with Karuk Fisheries biologists to utilize traditional ecological knowledge in the restoration of rivers and creeks.
                                                                                                          Build a safe space for the Karuk Fisheries Program to store all of their necessary supplies where they can be covered and locked up when not in use.
                                                                                                          Provide a better work environment for Fisheries employees to promote recruitment and retention.</t>
  </si>
  <si>
    <t>Complete planning and building design utilizing a licensed architect-planning phase.
                                                                                                      Hire a project manager-planning phase
                                                                                                      Develop final design and construction bid package-planning phase
                                                                                                      Acquire necessary permits including federal, county and state permits-planning phase.
                                                                                                      Request for proposals for construction of the Fisheries Building- planning phase
                                                                                                      Construction management and contractor oversight- construction phase
                                                                                                      Install security measures including alarm systems and fencing-construction phase
                                                                                                      Purchase and install office equipment, wet lab equipment and other furnishings-construction phase
                                                                                                      Inspections and quality assurance work</t>
  </si>
  <si>
    <t>By prioritizing which properties in the watershed should be targeted for easements and habitat restoration, we hope to achieve the following objectives:
1. Significantly reduce the amount of water used along the mainstem Scott River to improve streamflow connectivity to support fall migration of adult Chinook and coho salmon. (KBIFRMP Restoration Actions: Scott 1, 2, 4, 5, 6a-c, 8- 10, and 12)
2. Reduce the amount of water used along key coho tributaries and address other factors limiting connectivity for both over summer rearing habitat and smolt migration of coho salmon. (KBIFRMP Restoration Action Scott 1, 2, 4, 5, 6a-c, 9-12)
3. Enable the restoration of riparian and floodplain habitats to support summer and winter rearing habitat for coho salmon. (KBIFRMP Restoration Actions: Scott 5, 6a-c, 9-11 and 15)
The primary tool we plan to use to achieve the objectives listed above is a conservation easement. We are interested in exploring whether this type of acquisition tool can be used to secure both access to restore habitat along the mainstem Scott River and tributaries but also use this tool to permanently forbear the use of irrigation water during the latter part of the irrigation season. This approach of using a conservation easement to protect groundwater or surface water sources is relatively new and if successful, could act as yet another tool that can be used by streamflow practitioners across the West to enhance streamflows.
This conservation easement approach also supports the local agricultural community by maintaining farming and ranching practices and supporting the local economy. On properties where the conservation easement approach isn’t suitable, fee title acquisition of the property may be considered.</t>
  </si>
  <si>
    <t>1: Scott River Program Development and Implementation: This task includes the capacity needed by TNC to develop and implement the Program. It includes the facilitation of a Work Group, strategy development, landowner outreach and negotiations, development of additional funding proposals and program administration tasks. Work Group members will be selected based on their knowledge and experience in the Scott River and could include staff from the Scott River Water Trust, RCD, Scott River Watershed Council, CalTrout, relevant State and Federal agencies, and interested Tribes. Funds are being requested to support the time and capacity of participating Work Group members in the form of small stipends for their time.
2: Scientific/Legal Analysis to Inform Acquisition Strategy: Additional analysis is needed to inform the strategy of the Program which includes the need for additional analysis of the existing Scott River Groundwater Model (developed by UC Davis) and hydrogeological spatial analysis to identify properties of interest and to evaluate the extent of restoration that is needed which will inform the terms and value of a conservation easement. Additional legal analysis may be needed specific to each acquisition project including a water rights review.</t>
  </si>
  <si>
    <t>The Klamath Basin Fisheries Collaborative: PIT Tag Monitoring and Database Project (PIT Tag Project) is a Klamath Basin wide fish tracking infrastructure and associated fisheries monitoring collaboration. Work proposed includes vital fisheries monitoring, associated PIT Tag database development and management, and partner coordination tasks necessary to help inform fish recovery actions and assess restoration outcomes at a basin-wide scale and support long-term data sharing and accessibility. These critical tasks were identified by the members of the Klamath Basin Fisheries Collaborative (KBFC or Collaborative) which is composed of more than 30 entities that include state and federal agencies, tribal entities, academic institutions, and watershed groups. The Pacific States Marine Fisheries Commission (PSMFC) will be serving as the project manager and a primary project contributor. PSMFC will work with the project’s subrecipients and contractor to accomplish the work. Subrecipients are the Karuk Tribe, Yurok Tribe, Klamath Tribes, Scott River Watershed Council (SRWC), U.S. Geological Society (USGS) and consulting assistance will be provided by Seatone Consulting. Project subrecipients will also provide direct fish monitoring support to the California Department of Fish and Wildlife (CDFW) and the project will include close coordination with the larger KBFC.
The PIT Tag Project reflects an ambitious and highly collaborative effort to monitor and evaluate historic river restoration opportunities in the face of an ecological system in crisis with several imperiled fish species drifting towards extinction, including Lost River suckers (Chasmistes brevirostris), shortnose suckers (Deltistes luxatus), coho salmon (Oncorhynchus kisutch), Chinook salmon (Oncorhynchus tshawytscha), and other native fish. The project is focused on collecting information on native Klamath fish and is centered around development and accessibility of a common database that will broadly enable data sharing and, by extension, inform fisheries management and ecosystem restoration in the Klamath Basin. The project’s timing, which overlaps with the impending removal of four Klamath River dams, positions the PIT Tag Project to rapidly expand, scale up, and integrate work across what historically has been termed the “lower” and “upper” basin regions. Proposed work directly supports the Klamath Basin Integrated Fisheries Restoration and Monitoring Plan Recommendation 2: “Support current initiatives in the Basin focused on integrating and sharing information related to fish population Indicators”. This project will support monitoring by tribal entities on tribal and non-tribal lands and employ other local people to perform monitoring in multiple tribal and rural river dependent communities.
Outcomes of the PIT Tag Project include (1) strengthening the Collaborative network by fostering information sharing and coordination among data collection entities working across the Basin; (2) expanding and supporting the monitoring infrastructure and work to gather data that advances research questions informing fisheries management and restoration actions; (3) building and managing a collaborative, structured, and standardized data system that (a) provides data access to all members, (b) organizing and documenting these data properly to support analysis at multiple spatial and temporal scales, and (c) ensuring that these data are accessible over the long-term and for on-going and future needs.
Juvenile Coho assessments proposed within the Lower Klamath, Mid-Klamath, and the Scott River watershed will provide valuable information regarding the performance of climate resiliency and fish recovery measures such as creation of off-channel wetlands and stewardship of beaver dam analogues. These actions directly support Secretary Haaland’s keystone initiative “to build and expand drought resilience in the Klamath Basin” as outlined in a recent Interior Department call to action. Additionally, the continued support and expansion of Klamath Basin monitoring infrastructure and data sharing will help support this initiative at a basin-wide scale as partners work across the basin to improving resiliency.</t>
  </si>
  <si>
    <t>1. Participation in KBFC quarterly meetings, with the first scheduled within 1-month of the award being received, and attend the 2-day spring 2024 annual meetings to support data sharing.
                                                                                                                       2. Support collaborative field crews during winter 2023/2024 and summer 2024 with installing, maintaining, and operating PIT tag detection stations and PIT tagging/monitoring at multiple rotary screw traps, including 3 locations in the Scott Watershed, 5 locations in Middle Klamath River Basin, and four key Lower Klamath tributaries.
                                                                                                                       3. Applying PIT tagging and other telemetry methods to study fish movement and assess restoration performance / fish response to restorative actions including dam removals.
                                                                                                                       4. PIT tag ~1,500 PIT suckers (Klamath Tribes), over 5,000 juvenile Coho, and a to be determined number of juvenile Chinook to aid in various ecological studies and population analyses during winter 2023/2024 and summer 2024.
                                                                                                                       5. Gather data on fish growth, abundance, survival, emigration, and movement to evaluate restoration effectiveness and population status and to inform management decisions.
                                                                                                                       6. Develop/maintain a robust, standardized, web accessible data system for legacy and new data by 12/1/2024
                                                                                                                       7. Support USGS staff in curating PIT Tag data from multiple partners, consisting of Coho Salmon, Chinook Salmon, Steelhead, and Coastal Cutthroat Trout data collected downstream of Iron Gate Dam.
                                                                                                                       8. Investigate streamlining data capture using an electronic data entry process by April 2024.
                                                                                                                       9. Fund a part-time KBFC Coordinator to support development, expansion, and operation of this vital group by 12/1/2023.</t>
  </si>
  <si>
    <t>PSMFC will be serving as the project applicant and project manager and be responsible for coordinating funding agreements with the subrecipients and subcontractor and tracking their progress towards meeting all proposed tasks, outcomes, and deliverables and summarizing results in programmatic progress and financial reports to be submitted to the USFWS as directed in the grant agreement.
PSMFC will also provide data sharing and management expertise, and host the collaborative data system. PSMFC will provide data management specialist services to USGS to assist with data standardization for new and legacy data sets, quality assurance, and fulfilling requests related to generation of reports and graphics. PSMFC will build the web services to support data exchange and validation, build and refine the administrative user-interface for data submittals, and development of data user interfaces to support efficient/effective queries and data downloads, use.
PSMFC will support the KBFC by providing 1) a KBFC Coordinator and support staff to perform tasks as directed by the KBFC leadership team; 2) logistical support and coordination of virtual meetings and an annual 2-day in person meeting for 40+ individuals / KBFC partners; and 3) an expert facilitator (Seatone Consulting) to work with KBFC on the continued development of their mission and governance structure. PSMFC is also exploring soliciting a subcontractor for the KBFC Coordinator position.
Lastly, PSMFC will provide a two-person crew to assist KBFC partners with PIT tagging juvenile Coho and Chinook at various rotary screw traps (Bogus Creek, Shasta River, mainstem Klamath).</t>
  </si>
  <si>
    <t>Bu</t>
  </si>
  <si>
    <t>The Klamath County Economic Development Association (KCEDA) is partnering with SIS.Bio on an initiative to improve the water quality in Lake Ewauna. In order to complete this project, we are requesting $2,990,000 from the program to proceed with the effort. This proposal is a 3-year Adaptive Management program utilizing the state-of-the-art methodology SIS.bio has perfected and performed in several contaminated water bodies across the United States (Lake Harmony, Lake Peekskill, Roland Lake, among others).
Utilizing a proprietary technology system known as "RADOR", SIS.Bio will address the cyanobacteria and e.coli in the southern portion of Klamath Lake. The project team seeks to implement an enzyme and aeration process upstream in Lower Klamath Lake, which will flow into Lake Ewauna, thus assisting in improving the future viability of both reservoirs. During Phase 1 of the project, there will be 4 interventions aimed at reducing AFA and Microcystis productivity from the lake, leveraging this reduction to improve water quality, aesthetics and recreational use of Lake Ewauna. SIS.Bio expects to see significant results from this application within 3 to 6 months.
The proposed "bioaugmentation" project will dramatically enhance aquatic life and water recreation opportunities in a body of water that is currently underutilized and highly contaminated. This contamination is leading to more algae blooms and is having negative effects on fish in Klamath Lake, especially the local endangered sucker fish.</t>
  </si>
  <si>
    <t xml:space="preserve">Improve water quality and recreational usability of Lake Ewauna by alleviation the negative impact on Lake Ewauna and downstream to Keno dam of high organic load inflows from Klamath Lake due to excessive production of Aphanizomenon Flos Aquae (AFA), a type of cyanobacteria or bluegreen algae.
Utilize "RADOR" technology systems to address cyanobacteria and E.coli in the southern portion of Klamath Lake.
Implement 4 bioaugmentations to reduce AFA and Microcystis productivity from the lake to improve water quality, aesthetics, and recreational use of Lake Ewauna. </t>
  </si>
  <si>
    <t>1) Deepen the lake, where by getting rid of things such a sludge, trash, sewage accumulation and other debris, the water quality will be improved
                                                                                                                2) The project will help cool the lake, and as the water gets colder, it is capable of holding more oxygen to help maintain fish life.
                                                                                                                3) Reduce excessive nutrients in the lake which, in exceeded conditions, can have detrimental impacts on the water quality and aquatic life within the lake.</t>
  </si>
  <si>
    <t>Cyanobacteria blooms are a major factor influencing water quality and fish survival in Upper Klamath Lake (UKL). While the broad progression of these blooms has been known for decades, it is quite variable from year to year, and studies have focused on the dominant species present at a given time. We plan to use DNA-based methods to analyze these populations of cyanobacteria, including multiple bacterial species, and correlating them to inorganic measures of water quality.
Our research is not interventional—we do not plan to do anything to change the water quality or quantity in Upper Klamath Lake—but it will provide an improved means of understanding the effects of other changes made in the lake. Examples of this can include lake levels and changes in water allocation or deployment of solar aeration platforms such as those deployed in 2019-2020 in the northeast part of the lake. It is will also be adaptable to analysis of future changes in the Klamath River water before and after dam removal. The project described here would be an expansion of our self-funded initial research over the past few years.
Cyanobacteria blooms occur and vary as both cause and effect of water quality. Some species fix nitrogen, while others do not. All of them release oxygen in the water, but during die-offs the decaying cells use up oxygen. They also play a major role with phosphate—high levels of phosphate encourage their growth, and most phosphate in lake samples is likely incorporated intracellularly into them, not freely available.
Traditional techniques for identifying and quantifying cyanobacteria via microscopy and cell morphology are prone to mis-identification and mis-estimation of abundance, especially of secondary species also present in samples. Emerging techniques such as hyperspectral imaging (Legleiter et al, 2022) can provide excellent spatial resolution but are best at identifying the dominant species at the water surface, not secondary species also present, and they need further verification of satellite imaging data via actual collected samples.
These cyanobacteria and their effects on water quality in the lake are ecologically interesting and important—some of them are commercially harvested early in the summer as healthy nutritional supplements, while others are the sources of harmful algal blooms (HABs)—they produce potent toxins later in the summer. The balance between those species changes seasonally, and is likely to be different between different locations in the lake. Upper Klamath Lake is also home to two species of critically endangered fish (c’waam and koptu) that are culturally important to the Klamath Tribes. Every summer, the hatchlings of these fish have been dying off, such that long-lived older fish are not being replaced in the lake. There is no one factor that controls the non-survival of the juvenile suckerfish, but the role of cyanobacteria, the toxins they produce, and the effect they have on oxygen depletion in the water are all worthy of further study in hopes of helping the fish (Burdick et al, 2020).
Most previous work on the algal blooms in UKL has relied on microscopy and algal morphology to identify species, but we have been testing PCR primer sets (some that are published and others that we have designed ourselves) to identify species based on their genetic profiles. We have also sent out some samples for next-gen whole genome sequencing and are currently working through analysis of a massive amount of the resulting, unsorted DNA sequence data. Fortunately, there are some relatively complete reference genomes of related species to use as a benchmark, although the phylogeny of such species is controversial, with genomic categorizations that often do not agree with morphological ones  (Dreher et al, 2020). There has been some qPCR-based prior work done on cyanobacteria in Upper Klamath Lake (Eldridge &amp; Wood, 2020), but it was based on research done in 2013-14, and there have been advances in genomic sequencing availability and our knowledge of cyanobacteria species since then.</t>
  </si>
  <si>
    <t xml:space="preserve">Develop a better understanding of how cyanobacteria populations affect and are affected by inorganic water quality parameters throughout the summer-fall algal bloom cycles, using genetic identification of the species present and their abundances. </t>
  </si>
  <si>
    <t>1. Biweekly collection of water samples at six varied locations around upper Klamath Lake, over a summer-fall cycle, from June-October. Samples would each include direct measurements of inorganic water quality (oxygen, total phosphorus, nitrate, temperature), and be filtered to collect the organisms present for DNA extraction.
2. Use qPCR to rapidly quantify the levels of 5-8 genera of cyanobacteria, including Microcystis, Dolichospermum/Anabaena, A. flos aquae and others. In some cases this will involve developing and validating new primer sets that are specific for our species of interest.
3. Use 16s sequencing of 12 of those samples to further identify all of the species present. Expand our use and analysis of outsourced 16s targeted sequencing, results from which we will analyze in-house to more fully understand those dominant species and the toxin-producing genes that differentiate them.
4. Use whole-genome sequencing and analysis of 4 of those samples to identify genes and variants of bacterial species that may not be well-characterized within existing reference genomes.
5. Correlate our biological and genomic results with the direct measurements of water quality (oxygen, total phosphorus, nitrate, temperature) in the collected water samples.</t>
  </si>
  <si>
    <t>The Sprague River watershed in the Upper Klamath Basin (UKB) once supported thriving aquatic, riparian, and floodplain ecosystems and abundant native fish populations in the arid high desert of the eastern Cascades. However, European settlement and development of the basin from a natural system to a heavily engineered and manipulated agricultural system altered that balance. Water systems were engineered to drain wetlands and deliver water. Rivers were leveed to control flooding and dams were built to manage water supply. Trees were cleared, fire suppressed, and First Peoples’ management of lands, waters, fish, and wildlife was forced into margins and/or to non-existence. The new inhabitants of the Basin, often implementing plans of the federal government, changed the landscape, and the long-term implications to the natural ecosystem and the First Peoples were not considered. Further, climate change and recent high-severity wildfires have been adding additional pressure to this already fragile system. In 2021, the Bootleg Fire burned over 410,000 acres of the Sprague Basin, including all Bull Trout critical habitat in the Upper Sprague River Core Area, and has exacerbated existing degraded conditions, especially excessive sediment loading and lack of riparian habitat. Recognizing the importance of the Sprague River to the long-term recovery of ESA-listed endangered C’waam (Lost River Sucker, Deltistes luxatus) and Koptu (Shortnose Sucker, Chasmistes brevirostris) and threatened Bull Trout (Salvelinus confluentus), as well as the future importance of the watershed to anadromous salmonids expected to return after Klamath Dam Removal, a diverse group of partners is undergoing an ambitious effort to restore this watershed. While this proposal focuses on instream, riparian, and lowland habitat, we also recognize and support concurrent efforts to restore upland forest health.
This proposal encompasses 4 goals that address the cultural and logistical barriers to ecological restoration while developing and maintaining economic drivers in the Klamath Basin. The approach outlined below would provide the most expeditious and durable pathway to implement the comprehensive suite of goals and recommendations identified in the DOI Landscape Resiliency Framework, Klamath Basin Integrated Fisheries Restoration and Monitoring Plan, Upper Klamath Basin Watershed Action Plan, and the U.S. Fish and Wildlife Service’s Partners for Fish and Wildlife Strategic Plan.
Goal 1 is large-scale implementation of instream and floodplain restoration with willing landowners on 70 miles of mainstem and tributary rivers in the Upper Sprague Watershed. These locations have already been identified on public and private lands and no additional incentives are needed for landowner participation. An important part of this goal is to clearly demonstrate how watershed scale instream and floodplain restoration can occur in harmony with ag practices (e.g., cattle grazing) to promote and encourage the involvement of other landowners in the Sprague Basin. In addition, we will identify and refine methodologies that can be applied in other locations to achieve similar reproducible results.
Goal 2 is to develop comprehensive design plans for instream and floodplain restoration on the mainstem Sprague River to create a clear roadmap for restoration actions. This will not just be a plan or
a prioritization, but will be a cost-level design for restoration. Designs are critical for explaining the effects and impacts of floodplain restoration work to private landowners. As part of this process, partners will work with state and federal agencies to streamline the regulatory framework so that implementation of the restoration design can be conducted at a pace and scale that matches funding opportunities and the economic, social, ecological, and cultural needs of the watershed.
Goal 3 is to develop a landowner incentive program to encourage and accelerate landowner participation in restoration programs and create a cohesive initiative that brings the community together behind restoration. This program will leverage existing incentive programs but also create new incentives that meet the needs of the Upper Klamath Basin communities. This approach would streamline landowner enrollment, establish conservation agreements, and maximize restoration outcomes on targeted properties while supporting agricultural viability.
While goals 1-3 will be accomplished concurrently, the final goal, Goal 4, will be pursued as the result of the previous goals. Goal 4 will be implementation of the comprehensive mainstem Sprague River restoration developed in Goal 2 with application of the landowner incentive programs developed in Goal 3. This is a massive goal that will create meaningful and lasting positive impacts for the ecology and community in the Sprague Basin. Partners will apply incentives, secure landowner incentives, and conduct restoration project implement and monitoring.</t>
  </si>
  <si>
    <t>Partners involved in the preparation of this proposal include Upper Klamath Basin Ag Collaborative (UKBAC), The Klamath Tribes, Sustainable Northwest (SNW), Trout Unlimited (TU), Klamath Watershed Partnership (KWP), Klamath Soil and Water Conservation District (KSWCD), Intermountain West Joint Venture (IWJV), Natural Resources Conservation Service (NRCS), and private landowners.
Partners in the Upper Klamath Basin have worked closely and collaboratively to develop the plan outlined below. Each of the partners has participated and has agreed to continue to work in good faith with each of the other partners throughout this process. All partners recognize the importance and benefit of respecting The Klamath Tribes Ambodat Restoration Policy and collaborating with the Tribes and landowners throughout the process of accomplishing each goal listed below.
Goal 1: Design, implement, and monitor instream and floodplain restoration of 70 miles of mainstem and tributary rivers in the Upper Sprague Basin on private ag land, Green Diamond timber land, and USFS where landowner permission has already been obtained (Lead Partners: The Klamath Tribes, TU, KWP)
Objective 1.1. Using designs and plans already in development by TU, The Klamath Tribes, and KWP, and in coordination with The Klamath Tribes Ambodat Restoration Policy and the work completed through Objectives 2.1 and 2.2, implement instream and floodplain restoration on
private ag land, Green Diamond timber land, and USFS property on the mainstem Sprague River (river mile 79 to river mile 85), SF Sprague River and tributaries, NF Sprague River and tributaries, and Sycan River and tributaries (~70 miles total).
Objective 1.2. Design a physical, chemical, and biological monitoring program to address specific questions related to implementation of restoration actions and tie into long-term monitoring data sets (specifically for water quality). Example guiding questions:
• Have groundwater levels increased?
• Have nutrient loads decreased?
• Are historic floodplains connected at lower flows?
• Did channel roughness increase?
• Did instream habitat complexity and quantity increase?
• Is sediment capture occurring?
• How have vegetation communities changed?
• How has water temperature changed?
Objective 1.3. Leverage completed work and monitoring data to demonstrate restoration techniques and results. Clearly document process and outcomes to share with landowners, funders, and restoration partners.
Goal 2: Develop design plan for instream and floodplain restoration of mainstem Sprague River from river mile 9 to river mile 79 (Lead Partners: Contractor, close collaboration with all partners)
Objective 2.1: Synthesize information contained in previously developed reports and planning documents that have been developed for the Sprague River watershed over the past 20 years. These include, but are not limited to:
• Upper Klamath Basin Watershed Action Plan (UKBWAP)
• Klamath Basin Restoration Agreement (KBRA)
• Klamath Basin Integrated Fisheries Restoration and Monitoring (IFRMP)
• Klamath Power and Facilities Agreement
• Upper Klamath Basin Comprehensive Agreement
• Geomorphology and Flood-Plain Vegetation of the Sprague and Lower Sycan Rivers, Klamath Basin, Oregon
• USFWS Sprague River Process Based Restoration Planning Model
• Upper Sprague Watershed Assessment
• Lower Sprague-Lower Williamson Watershed Assessment
• Evaluating Stream Restoration Projects in the Sprague River Basin
These documents contain information that can provide a foundation for the development of a watershed-scale restoration design that outlines a holistic approach to restoring the natural and human ecosystems in the Sprague River watershed.
Objective 2.2. Develop a conceptual (cost-level) design that identifies and prioritizes restoration approaches on private lands in the Sprague River valley from Chiloquin Canyon (~river mile 9) upstream through Beatty Gap (~river mile 79). The design will detail the restoration of physical, chemical, and biological processes that sustain river and floodplain ecosystems in the valley, including reestablishment of riverine wetlands and increased channel roughness, floodplain connectivity, sediment deposition, spring complex restoration, and beaver activity. Restoration and rehabilitation actions can include but are not limited to:
• Floodplain reconnection of incised streams and rivers
• Riparian fencing
• Channel alignment restoration
• Riparian wetland re-establishment
• Distal wetland re-establishment
• Reconnection of off-channel habitat
• Creation of off-channel refugia habitat
• Irrigation efficiency projects
• Retirement and/or voluntary curtailment of water rights
• Agricultural practice changes to conserve water
• Integration of managed grazing into restoration projects
Objective 2.3. Work with state and federal agencies to streamline the regulatory framework so that implementation of the restoration design and incentive framework can be conducted at a pace that matches funding opportunities and the economic, social, ecological, and cultural needs of the watershed.
Goal 3: Develop landowner incentive program to encourage participation in mainstem Sprague River restoration (Lead Partners: UKBAC, The Klamath Tribes, SNW, close collaboration with other partners)
Objective 3.1. Develop a suite of incentives for private landowners to participate in restoration of the Sprague River valley. These incentives will complement restoration investments identified in Objective 2.2 by offering landowners a comprehensive menu of economic resilience incentives designed to improve agricultural livelihoods while enhancing ecological health. These incentives will be consistent with priority conservation objectives and targets identified by project partners. Incentives could include voluntary property transactions, migration corridor incentives, direct payments, leases, or any other tools deemed appropriate by the project partners.
Goal 4: Implement landowner incentive program and mainstem Sprague Restoration (Lead Partners: All)
Goal 4 is the culmination of goals 1-3 and will be a massive but attainable undertaking. The budget for Goal 4 is approximate and will be refined over the next 9-12 months. The funding to accomplish Goal 4 will be requested in 2024 after work on the previous goals has begun.
Objective 4.1. Finalize design from Objective 2.2 and implement restoration actions in conjunction with the incentive program developed in Objective 3.1. After securing landowner commitments, partners will support program enrollment and work with state and federal partners to align
landowner needs with public and private resources and conduct project implementation and monitoring. Landowner commitments, customized incentives, grants, and payments will be memorialized in landowner agreements or other appropriate vehicles.</t>
  </si>
  <si>
    <t>Goal 1 is large-scale implementation of instream and floodplain restoration with willing landowners on 70 miles of mainstem and tributary rivers in the Upper Sprague Watershed. These locations have already been identified on public and private lands and no additional incentives are needed for landowner participation. An important part of this goal is to clearly demonstrate how watershed scale instream and floodplain restoration can occur in harmony with ag practices (e.g., cattle grazing) to promote and encourage the involvement of other landowners in the Sprague Basin. In addition, we will identify and refine methodologies that can be applied in other locations to achieve similar reproducible results.
Goal 2 is to develop comprehensive design plans for instream and floodplain restoration on the mainstem Sprague River to create a clear roadmap for restoration actions. This will not just be a plan or a prioritization, but will be a cost-level design for restoration. Designs are critical for explaining the effects and impacts of floodplain restoration work to private landowners. As part of this process, partners will work with state and federal agencies to streamline the regulatory framework so that implementation of the restoration design can be conducted at a pace and scale that matches funding opportunities and the economic, social, ecological, and cultural needs of the watershed.
Goal 3 is to develop a landowner incentive program to encourage and accelerate landowner participation in restoration programs and create a cohesive initiative that brings the community together behind restoration. This program will leverage existing incentive programs but also create new incentives that meet the needs of the Upper Klamath Basin communities. This approach would streamline landowner enrollment, establish conservation agreements, and maximize restoration outcomes on targeted properties while supporting agricultural viability.
While goals 1-3 will be accomplished concurrently, the final goal, Goal 4, will be pursued as the result of the previous goals. Goal 4 will be implementation of the comprehensive mainstem Sprague River restoration developed in Goal 2 with application of the landowner incentive programs developed in Goal 3. This is a massive goal that will create meaningful and lasting positive impacts for the ecology and community in the Sprague Basin. Partners will apply incentives, secure landowner incentives, and conduct restoration project implement and monitoring.</t>
  </si>
  <si>
    <t xml:space="preserve">N/A		</t>
  </si>
  <si>
    <t>This project is a multi-organizational (non-profit, tribal, state, federal and academic) collaboration that will produce population abundance and run timing data for adult Chinook salmon, coho salmon, steelhead and Pacific lamprey returning to the Upper Klamath Basin resulting from the world’s largest dam removal project. With an estimated budget of $2.2M – less than one percent of the state’s investment of $250M - this project will deliver the primary metric measuring the success of the largest dam removal in American history.
We plan to install and operate a multi-beam imaging SONAR within 3 KM of Iron Gate Dam. The SONAR will record fish passage continuously each year from September 1 until roughly April 1. While the SONAR is operational, in-river tangle netting will occur on a weekly basis or as needed in the vicinity of the SONAR site to capture migrating adult salmonids.
The approach proposed for this project was adapted from a monitoring program that became a primary tool used to assess the effectiveness of the Elwha Dam Removal in Washington and has several science advisors. Dr. George Pess, a Watershed Program Manager at the Northwest Fisheries Science Center, will be a science advisor on this project, and the PI from the Elwha SONAR project for the last decade, Keith Denton, has guided the development of this proposal and will be a funded member of the project team. Tommy Williams from the Southwest Fisheries Science Center is also a science advisor for this project and offered his full support on guiding its implementation.
Given the significance of the event, a statewide education program led by Dr. Anne Stephens, in collaboration with the Redwood Science Project (Cal Poly Humboldt) and the Inland Northern Science Project at CSU Chico, is also proposed that is anticipated to reach 10,000+ students across CA (see additional details below under Task 6).
The data gathered by this project will fill information needs identified in several monitoring plans (including CDFW and ODFW) for Klamath Dam Removal, and directly addresses the primary information gap identified by the FWS Klamath Integrated Fisheries Restoration Monitoring Plan by effectively tracking changes in the status of fish populations subsequent to dam removal, and providing a direct measure of anadromous fish re-occupying habitats previously blocked by dams. Further, this monitoring site will be located in proximity with and in coordination with USFWS downstream migrant trapping operations to facilitate integrated analysis of adult fish moving into the project reach and juvenile fish moving out of the project reach.
Implementation of this project is paramount to assessing the effects of dam removal on Klamath River salmonids and lamprey. Current approaches for estimating the abundance of salmonids in the Klamath River such as redd and carcass surveys are dependent on the presence of Iron Gate Dam as the artificial extent of anadromy. However, with the addition of 400 river miles of habitat these methods will no longer be feasible as a primary source of abundance information. After dam removal, redd and carcass surveys will remain important but will require supplementation from SONAR to provide reliable abundance estimates after dam removal. Further, there is currently no consistent and reliable source of adult steelhead or Pacific lamprey abundance data in the Klamath River. The Upper Klamath River provides an ideal setting to operate a SONAR fish counting site as it has the appropriate geomorphic characteristics to continuously and accurately monitor fish passage; a suitable site with favorable land ownership has already been identified. This combination of expertise, technology, and river characteristics will ensure that the stated deliverables are produced on time and on budget.
The ecological significance of removing four dams on the Klamath River will be restoring access for migratory fish to over 400 miles of habitat. This project will directly assess not only whether that fisheries goal was achieved (presence/absence) but also provide population and error estimates of salmonids accessing the newly available habitat, answering the fundamental question, “how many fish are repopulating the basin above the site of dam removal?”</t>
  </si>
  <si>
    <t xml:space="preserve">1) Provide abundance estimates for Chinook salmon, coho salmon, steelhead, and Pacific lamprey that pass the former location of Iron Gate Dam;
2) Provide run timing information for each species;
3) Identify the relative proportions of all species of fish present in the vicinity of the former Iron Gate Dam;
4) Reinforce and expand collaboration among stakeholders in the basin.
</t>
  </si>
  <si>
    <t>The proposed scope of work will serve as a catalyst to a long-term, sustainable monitoring program that evaluates the effects of the Klamath dam removal on anadromous fish populations for years to come. Expected outcomes include a monitoring framework; multiple years of valuable data collection; and a blueprint to apply to other dam removal efforts.
The following tasks are described on a seasonal cycle comprised of Chinook, coho, steelhead and Pacific lamprey. The project will operate for five of these seasonal cycles: 2023-2024, 2024-2025, 2025-2026, 2026-2027, and 2027-2028. The initial seasonal cycle is before dam removal and will provide an opportunity for the project to establish protocols, data comparisons and operations before dam removal.
Task 1: Project Management
Manage subcontractors; submit quarterly invoices and reports. Finance Manager to set up books and process accounts.
Deliverables: Quarterly invoices and reports; annual reports; Final Report
10/01/2023 - 09/30/2028
Task 2: SONAR Monitoring
Purchase an ARIS 1800 multi-beam imaging SONAR and associated mounting, electrical and computer equipment (August 2023); installation and continuous operation of the SONAR. The SONAR will record data 24/7 except during periods of extreme high flow or in response to unforeseen dam removal activities. The SONAR can operate during periods of high turbidity. Site checked and adjusted 3x/week while operational. Data recorded on 2TB field hard drives, switched out and backed up to 8TB hard drives every two weeks.
Deliverables: Salmonid fish passage data
09/01/2023 - 04/01/2028
Task 3: In-river Netting
In-river tangle netting capture will occur 1x/week (while SONAR is operating) at six sites within 2 km of SONAR site. A 15-meter wide, 3-meter-deep monofilament drift net with 3” mesh will be floated through each reach to capture all fish present, identified by species, measured, floy tagged, and released on site within 5 mins of capture. This sampling will also provide an opportunity for further collaboration among the project partners by providing fish in hand for other potential projects (i.e., mark rate analysis, genetics, etc.).
Deliverable: All collected data will be presented in the annual species-specific abundance reports.
10/01/2023 - 08/01/2028
Task 4: Data Review and Analysis
After comprehensive training, technicians will conduct data review on a continuous basis as SONAR data is recorded. Data from each annual cycle will be reviewed within three months of recording.
Deliverable: Raw SONAR passage counts will be presented in the annual species-specific abundance reports.
10/01/2023 - 09/01/2028
Task 5: Assessment and Reporting
The first seasonal cycle will be a pilot project. A report will be produced detailing the successes and failures of each stage of the operation, complete with recommendations on how to improve the following seasonal cycle and how long to operate in the spring. The second and third seasonal cycles will result in species specific abundance estimates passed the SONAR site for Chinook, coho, steelhead and Pacific lamprey. At the project’s conclusion in September of 2028, an additional report will be produced detailing both field protocols and data analysis procedures with the intent of providing a complete operational manual to facilitate the long-term continuation of the project.
Deliverables: Pilot project report (2024); annual Chinook, coho; steelhead and lamprey reports (2025 - 2028); Operations manual (2028)
10/01/2023 - 09/30/2028
Task 6: Outreach and Education
A statewide education program led by Dr. Anne Stephens, in collaboration with the Redwood Science Project (Cal Poly Humboldt) and the Inland Northern Science Project at CSU Chico, is proposed. The program includes 1) an on-site 5-day teacher institute for 30 K-12 teachers to increase teacher content knowledge re: the Klamath Watershed and salmonids, as well as 2) the formation of a leadership team of educators to enhance existing K-12 curriculum and programs related to the Klamath River Watershed.
Deliverables: partners identified (December 2023); new curriculum developed (June 2024); educator training event (December 2024); refined syllabus and support for educators (June 2026)
10/01/2023 - 06/01/2026</t>
  </si>
  <si>
    <t>Organic material covers much of the historical lake beds of the Klamath Basin including large areas adjacent and around Upper Klamath Lake, which have been diked and drained for irrigated cropland. When farmed, the organic soils subside due to oxidation of organic material which releases carbon dioxide (CO2) and nitrous oxide (N2O). Oxidation alters the nutrient cycle, allowing nutrients in organic soil to mobilize through wind and water erosion. When converted to wetlands, carbon sequestration results from biomass production under saturated anaerobic conditions. Myriad ﬁsh and wildlife species depend on perennial wetland systems and the local and watershed-wide water budget is dependent on the hydrologic functions and eﬃciencies of these ecosystems. The work described here would complement action items listed in the Watershed Action Plan and the Integrated Fisheries Management Plan. Restored wetlands will provide habitat, resources, and refugia for listed suckers and anadromous ﬁsh. Wetlands will play an important nutrient amelioration role and reduce hyper-eutrophication and associated cyanobacterial blooms on Upper Klamath Lake.
Historically the Klamath Basin was ecologically resilient because of wetland systems which supported migratory networks of ﬁsh and waterbirds and stored and transmitted water. In just over 100 years, the Upper Klamath Basin has lost 95% of wetland habitat and its lost resilience. Restoration of wetland systems is vital for reestablishing the ecosystem services and hydrologic processes that capture and absorb ﬂood water, attenuate stream and river ﬂow and provide buﬀering for prolonged dry conditions.
The sequestration of carbon in wetland systems likely oﬀers a unique opportunity to encourage wetland restoration, contribute to global greenhouse solutions, and create alternative income streams for improved land stewardship. Carbon credits from rewetting drained peatlands could oﬀer ﬁnancial incentives for restoring wetlands in the Klamath Basin. Work performed on drained organic soils in the Sacramento-San Joaquin Delta has demonstrated the greenhouse gas and subsidence-reversal beneﬁts of rewetting peat soils. Facilitated by the protocol for wetland restoration in California, over 52,000 tons of carbon oﬀsets for 690 ha of wetlands converted from agricultural lands were veriﬁed in 2021. Income generated from the sale of credits could help oﬀset lost agricultural income. This can be accomplished while beneﬁting species and increasing ecological resiliency. In the Sacramento-San Joaquin Delta, wetlands on organic soils have been credited with providing substantial food web beneﬁts for native fish species and migratory waterbirds.
The purpose of this project is to investigate the beneﬁts of rewetting drained agricultural peatland on greenhouse emissions, wildlife, and water quality. This project will also explore potential carbon-market economic incentives to encourage wetland restoration in the Klamath Basin.
We propose to establish a baseline for farmed organic soils within the basin. Sampling and ﬁeld surveys will be conducted to measure soil properties including organic mater content and bulk density. Monitoring equipment will continuously measure greenhouse gas emissions (CO2 and methane ﬂuxes), soil temperature, groundwater levels, and other meteorological data. Sampling will be performed to measure water quality associated with agriculture and restored wetlands. Micrometeorological (eddy covariance) instrumentation will be utilized to measure baseline GHG ﬂuxes for at least one year while planning for conversion to a permanently ﬂooded wetland. After the wetland is constructed, monitoring will continue to measure the eﬀects of conversion. Also, we propose to measure soil accretion and factors that aﬀect carbon exchanges.
Monitoring results will be used to model greenhouse gas emissions to estimate potential emissions reductions elsewhere in the Klamath Basin. During the project, we will coordinate with the American Carbon Registry to modify the existing protocol for validating carbon credits in the Klamath Basin.
The deliverable for this project will be a written report summarizing the results from the study including:
     • Results of annual greenhouse gas emissions and removals for both farmed and recently rewetted organic soils.
     • Evaluation of potential net greenhouse beneﬁts from converting farmed peatland to wetlands.
     • Estimates of potential revenue from carbon credits generated from wetland conversion.
     • Results of groundwater, water quality, ecological, and meteorological monitoring.
     • Recommendations for alternative land uses.
     • Identiﬁcation of ideal locations for land use conversion.
The results of this project could help to establish a framework and model for sustainability, and improved ecosystem function on public and private lands in the Klamath Basin. This project will improve understanding of the beneﬁts of water management for wetlands that include greenhouse gas emissions reductions, and opportunities to improve water quality for the Basin and downstream. Economic incentives derived from the sale of carbon credits could encourage landowners to move away from degradational activities and restore wetlands.</t>
  </si>
  <si>
    <t>1. Quantify net greenhouse gas emissions benefits of conversion from drained agriculture to
    wetlands.
                                                                                                                       2. Investigate the effect of hydrologic processes on greenhouse gas emissions reduction benefits.
                                                                                                                       3. Understand the benefits of conversion from agriculture to wetlands on wildlife.
                                                                                                                       4. Understand the effects of conversion from agriculture to wetlands on water quality.</t>
  </si>
  <si>
    <t>• Establish micrometeorological instrumentation (eddy covariance) for measurement of GHG ﬂuxes and associated data (soil temperature, soil moisture, soil heat ﬂux, etc.) for baseline conditions.
                                                                                                                 • Measure baseline GHG ﬂuxes from organic agricultural soils.
                                                                                                                 • Implement a pilot project in which agricultural peat soils are converted to wetlands.
                                                                                                                 • Measure GHG ﬂuxes and associated data (soil temperature, soil moisture, soil heat ﬂux, etc.) for project (wetland) conditions.
                                                                                                                 • Collect hydrologic and soils data that includes depth to groundwater, wetland water depth, soil organic matter and nutrient content, soil accretion.
                                                                                                                 • Assess water quality conditions for project and baseline conditions.
                                                                                                                 • Utilize models calibrated for the pilot project to assess conditions where there would be GHG beneﬁts in other areas of the basin.
                                                                                                                 • Quantify the carbon oﬀset beneﬁt and engage the carbon market.
                                                                                                                 • Assess wildlife beneﬁts.</t>
  </si>
  <si>
    <t>The Klamath River, located in Southern Oregon and Northern California, will soon be transformed by the world’s largest dam removal project as four outdated hydropower dams are demolished to restore the river’s imperiled ecosystem and salmon runs. For the first time in more than 100 years, the river will flow freely through a 41-mile-long reach that has been impounded in multiple reservoirs, diverted into flumes, or otherwise limited to flowing only during power generation releases.
Once the dams are removed, the Klamath River will flow unimpeded for more than 200 miles through Oregon and
California as it winds its way from the semi-arid eastern Cascade Mountains to the temperate rainforest of Yurok
Country and Redwood Na:onal Park before entering the Pacific Ocean in Northern California. The Klamath River
is a unique and large river, and it is well-known for its salmon runs and fishery, recreational opportunities, and its
deep cultural significance for multiple Native American Tribes. The Klamath River portion downstream of the J.C.
Boyle Powerhouse is designated as a State Scenic Waterway by the State of Oregon. Downstream of the dams, it
is part of both the state and federal Wild and Scenic Rivers System.
Along with profound ecological and sociocultural benefits, dam removal will transform outdoor recreation
opportunities. Existing reservoir-based recreation opportunities will be replaced by entirely new and invaluable
opportunities for high quality, river-oriented recreation. In order for the public to access and experience the
renewed river, existing access facilities need to be improved or upgraded, and new facilities need to be
constructed to support the transformed recreation opportunities.
The purpose of the Public Access for a Renewed Klamath River Project is to construct the necessary facilities to
support public access along the 41 miles of renewed river. This grant proposal focuses exclusively on Oregon’s 16-
mile-long portion of this renewed reach (the other 25 miles are in California and are addressed and will be funded
separately from this proposal). In coordination with the recreation community, Tribes, and relevant agencies,
KRRC identified five new or modified facilities that are needed to provide public access to the full renewed reach
in both States. Two of these five facilities are in Oregon – Pioneer Park West and Moonshine Falls – and are the
subject of this application.
This project will support all necessary planning and implementation work for two public access facilities along the
Klamath River in Oregon to ensure public access facilities are properly designed and constructed as the dams are
removed, providing direct public recreation opportunities and unique learning opportunities. The Klamath River
Renewal Corporation (KRRC) has advanced extensive design planning and coordination thus far, and the public
access sites have been analyzed under the National Environmental Policy Act (NEPA). The Federal Energy
Regulatory Commission (FERC) approved the dam removal project in November 2022, and KRRC and the States of
California and Oregon accepted the project license and assumed ownership of the hydropower project in
December 2022.
KRRC has completed a significant amount of planning and design work for this project since 2018 and is
approaching completion of the planning stage. This proposal seeks funding to support the completion of 100%
engineered design documents, secure any necessary local permits, and other pre-implementation tasks and to
fully construct the two Oregon access facilities concurrently with dam removal, as well as to complete the
environmental compliance associated with the work. Time is of the essence as dam removal activities are
beginning and this public access project must be implemented concurrently with dam removal.
This project will build on benefits and outcomes of the larger Klamath dam removal project. The four Lower
Klamath Project dams impact the natural flow regimes of the river, alter water temperature and affect water
quality, and block fish passage and migration. The dams slated for removal have had major consequences for the
river and Klamath Basin as a whole. The dam removal project will enhance stream flow, benefit water quality,
and improve the habitat and health of fisheries by allowing salmon, steelhead, and lamprey access to over 400
stream-miles of historic spawning habitat upstream of the dams. Decommissioning will also prevent stagnant
reservoirs from increasing water temperatures in the summer and help alleviate the poor habitat conditions that
contribute to fish diseases below the dams. A key part of the dam removal project is the extensive restoration of
the previously inundated lands. By providing specific public access points to the river, we will reduce negative
impacts to these restoration areas and to cultural resources.</t>
  </si>
  <si>
    <t>Because existing recreation access points will be demolished, KRRC can ensure the public will have access to the renewed Klamath River by establishing new access facilities immediately upon dam removal. To complete this work, KRRC must secure the necessary funding to support the access facilities and ensure key stakeholders continue to be engaged through the final planning stage and throughout project implementation. The recreation design contractor (Oregon-based GreenWorks) is finalizing the design, following technical analysis and coordination and input from the relevant agencies, recreation community, and Tribes. As part of this process, GreenWorks will also prepare bid packages to determine if KRRC’s prime construction contractor (Kiewit Infrastructure West or Kiewit) will self-perform or subcontract the construction work.
                                                                                                                                           The public access sites will be constructed after reservoir drawdown in 2024 as part of the full dam removal project, to maximize efficiencies and reduce cost. The access facilities will be constructed or updated according to the final engineered design plans. General construction activities will include site clearing, excavation and grading, the building of facilities, and restoration of the exposed areas.
                                                                                                                                       The implementation phase will end with usable facilities and all accessibility features, interpretive signage, and safety measures in place for public use. This will allow the recreation community to access the river in 2025 and not further impact business opportunities. Further, this will ensure that any public access to the renewed river will be at designated areas to support public safety and be respectful of cultural resources and restoration activities.
                                                                                                                        This project will deliver enduring, sustainable benefits over the lifetime of the public access facilities. The project will continually connect the public with the river so that they can explore, enjoy, and learn about the place and the importance of river restoration, the value of wildlife habitat, and marvel in the joys of healthy, outdoor recreation.</t>
  </si>
  <si>
    <t>The negative impacts of severe wildfire on watershed function have been well documented and include changes in geomorphology, decreased water quality, and loss of riparian vegetation (Freedman et al. 1996). These combined habitat alterations subsequently threaten populations of benthic macroinvertebrates, amphibians, and fish (Freedman et al. 1996, Minshall 2003). The 400,000-acres burned during 2021’s Bootleg fire include approximately 1,100 miles of waterways (USDA Forest Service 2021) within the Sprague Sub Basin of the Upper Klamath watershed. Many of the stream reaches directly affected by the Bootleg fire are designated as critical habitat for the endangered bull trout (Salvelinus confluentus) and have, or will, experience post-fire debris flow, severe erosion, and high sediment loading - further degrading already imperiled habitat.
In the months following the Bootleg fire, the Klamath Watershed Partnership (KWP) led efforts to alleviate many
of these deleterious effects on four streams designated as critical bull trout habitat on lands owned by Green
Diamond Resource Company (GDRC). In consultation with the Oregon Department of Forestry (ODF), Oregon
Fish and Wildlife (ODFW), the U.S. Fish and Wildlife Service (USFWS), and in conjunction with planned salvage
operations, KWP and GDRC began felling trees in and around Dixon, Boulder, Leonard, and Brownsworth Creeks.
Initial qualitative observations the following winter indicated that these large wood inputs contributed to the
capture of heavy debris flow and sediment (L. Vradenburg, pers. comm).
The geomorphic significance of large woody debris (LWD) in stream channels is well established (May and
Gresswell 2003, Keller and Swanson 1979). Following a fire there is typically a pulse of LWD into stream systems
as burned trees fall, but this process can take decades (DeBano et al. 1998) and is dependent on tree species
and forest composition (Leonard et al. 2017). Expediting this process by immediately placing LWD into the
stream channel may moderate the increased erosion, debris flow, and sediment loading typically experienced
after wildfires. The goal of this proposed project is to evaluate the effectiveness of LWD inputs on mitigating
these threats.
The proposed project would directly advance the goals and objectives of both the Klamath Basin Integrated
Fisheries Restoration Monitoring Plan (IFMRP) and the Upper Klamath Basin Watershed Action Plan (UKBWAP).
Combined, these plans seek to identify and advance restoration activities that provide broad benefits to
watershed processes including the improvement of stream function, water quality, and habitat for fish and
wildlife (ESSA and Klamath Basin Working Groups 2023, UKBWAP Team 2021). The input of LWD by KWP and
GDRC directly address the IFRMP’s “Whole-Basin Nested Goals”, specifically goals 4, 5, and 6, which aim to
improve freshwater habitat, create and maintain spatially connected channel morphologies, and improve water
quality and ecological flow regimes. To accomplish these goals within the Sprague Sub-Basin the IFRMP has
prioritized the implementation of “low-tech process-based restoration measures in key tributaries to create fish
habitat and increase water residence times and ground water recharge” (Project # 7b_9) and recommends the
addition of LWD as a restoration tool in 15 focal sub-watersheds, including Brownsworth Creek, a target sample
area of this project.
Data from the Upper Klamath Basin’s Watershed Action Plan’s Interactive Reach Prioritization Tool indicate that
many streams designated as critical bull trout habitat have post-fire debris flow likelihoods of between 40-80%
and are considered at “high” or “severe” risk of post-fire erosion. The lack of LWD is outlined as a key
impairment in the UKBWAP and depending on the fall rates of surrounding burned trees, these streams could be
facing years, and perhaps decades of LWD deprivation. The swift actions of the KWP and GDRC along Dixon,
Boulder, Leonard, and Brownsworth Creeks following the Bootleg fire offers a unique opportunity to monitor
the effectiveness of LWD inputs and compare these results with surrounding streams that did not receive LWD
treatments. Following the monitoring framework outlined in Appendix B of the UKBWAP, and in partnership
with personnel at KWP and ODF, this project will quantify aspects of channel morphology, riverine process and
function, ecosystem response, and native fish needs on 4 streams treated with LWD inputs and 4 streams
lacking the intervention. Results from this project will directly address one of the primary goals of the IFMRP
which is to identify restoration activities that provide broad benefits to watershed processes. While it can be
presumed that the immediate input of LWD to streams following wildfire is beneficial to the watershed function,
quantifying treatment effects is essential to provide resource specialists with data to evaluate the action’s
efficacy.</t>
  </si>
  <si>
    <t>1. Establish a permanent monitoring network in 4 stream reaches treated with large woody debris and 4
untreated stream reaches affected by the Bootleg fire.
2. Quantify the following metrics in the 8 stream reaches described in objective 1:
- Channel Morphology/Riverine Process and Function
    o bankfull width (m)
    o bankfull depth (m)
    o channel area (m2)
    o lateral bed shift (m)
    o lateral bank movement (m)
    o width:depth ratio
    o D50 (mm)
- Ecosystem Response
    o nutrients (total phosphorus and nitrates)
    o dissolved oxygen
    o temperature
    o Turbidity
    o Conductivity
    o pH
- Native Fish Needs
    o periphyton (algae, cynanobacteria, etc.) biomass
    o benthic macroinvertebrates
    o canopy cover
    o diversity and abundance of riparian vegetation
3. Monitor channel morphology, riverine process, ecosystem response, and native fish needs metrics 3 and 4
years after large woody debris placement.
4. Quantify differences channel morphology, riverine process, ecosystem response, and native fish needs
between treated and untreated stream reaches
5. Evaluate the effectiveness of large woody debris input as a post-fire stream restoration tool.</t>
  </si>
  <si>
    <t>This project will produce the following outcomes:                                                                                                                                                                                                                                                    1) the creation of a permanent network of
sample plots to enable long-term monitoring of stream morphology, water quality, and aquatic/riparian
communities in treated and untreated streams affected by the Bootleg fire;                                                                                                                                                                                       2) quantitative analysis of the effectiveness of using large woody debris as a stream restoration tool in post-fire environments;                                                                                                                                                                                                                                                                                                                                       3) direct collaboration between Oregon Tech and local resource organizations, agencies, and land owners to facilitate
post-fire stream restoration solutions.</t>
  </si>
  <si>
    <t>Work Package 1: Map spatial and temporal shifts in host and pathogen distribution in the entire basin, by environmental DNA (eDNA) analysis of water samples.
Objective 1.1: Collect, filter and extract environmental DNA (eDNA) from monthly water samples taken at 34 index localities throughout the Klamath basin 2023-2027. eDNA analysis is a proven, powerful method for determining the occurrence and distribution of aquatic organisms, which shed DNAcontaining material (cells, mucus, feces, spores) into the water column. We have demonstrated that our specific methods reveal presence and abundance of target hosts and pathogens.
Objective 1.2: Use species-specific qPCR assays to quantify target species in the eDNA: fish hosts (Chinook, Coho, Steelhead, Redband), invertebrate hosts (Manayunkia worms, Juga snails) and pathogens (Ceratonova shasta, Parvicapsula minibicornis, Ichthyophthirius multifiliis, Flavobacterium columnare, Renibacterium salmonae, Nanophyetus spp. and Diplostomum sp.).
Objective 1.3: Generate monthly eDNA-informed distribution maps of target pathogens, fish and
invertebrate hosts.
Work Package 2. Map the distribution and infection prevalence in invertebrate host populations in the upper basin and project reach, and describe risk of parasitic infection to salmon through risk maps developed for use in habitat restoration projects.
Objective 2.1: Determine invertebrate host (Manayunkia worms, Juga snails) distribution and density at index locations stratified across discharge gradients in the upper basin and hydroelectric reach. Benthicdwelling worms and snails are obligate hosts for important salmon pathogens (myxozoans and trematodes, respectively), and release infectious stages into the water column. Little is known about invertebrate host populations and infection dynamics upstream of Iron Gate Dam, a reach that comprises nearly 100 km of salmon habitat.
Objective 2.2: Develop a decision support tool based on disease risk assessment for use by habitat restoration decision makers.</t>
  </si>
  <si>
    <t>The Klamath Basin (KB) and its geographically diverse landscape of mountains, rivers, lakes, wetlands, and uplands historically was a rich ecosystem supporting a wide variety of resident and migratory wildlife and multiple Native American tribes. Land use change, drought, climate change, and other factors have severely altered the ecosystem resulting in multiple endangered species, conflict among water and land uses and an ecosystem in peril. Although multiple restoration actions primarily directed toward the recovery of endangered fish are being planned or underway, water use and management decisions within the Basin have affected wetland habitats critical to ecosystem functions at an alarming rate. Important riparian and floodplain habitats in the Basin have been reduced to a small fraction of their historical distribution. The restoration of a resilient Klamath ecosystem and corresponding species recovery will greatly depend on effective restoration of wetlands and functional ecological connectivity among them and other habitats across public and private lands (Upper Klamath Basin Watershed Action Plan [UKBWAP] Team 2021; Partners for Fish and Wildlife Annual Report 2022).
Wetlands in the Klamath ecosystem perform multiple hydrological and ecosystem functions benefitting fish and wildlife (Fig. 9 in UKBWAP Team 2021). Klamath wetlands provide key habitat functions as food production areas, escape cover, and rearing areas for native fish, frogs, waterfowl, and other waterbirds and wildlife, and provide recreational opportunities (e.g., waterfowl hunting and wildlife viewing) for private landowners and the public within the Basin. Wetland hydrological functions improve water quality, algal response, stream flow attenuation, and groundwater recharge to support ecological functions. Federally protected and declining species including Lost River sucker (Deltistes luxatus), shortnose sucker (Chasmistes brevirostris), Oregon spotted frog (Rana pretiosa) are among those species benefiting from wetland restoration (UKBWAP Team, 2021).
Information required to adaptively plan and implement ecosystem restoration and subsequently monitor effectiveness of restoration actions generally are not sufficiently available or interpretable for managers across the KB. For example, KB habitat management and conservation partners lack sufficient comprehensive and integrated information that would enable time-sensitive management decisions or effective assessment of habitat restoration or water management activities. Despite ecosystem restoration goals to support waterbirds as well as fish in upper Klamath watersheds, a comprehensive wildlife monitoring approach to evaluate efficacy of restoration activities for waterbirds is lacking (e.g., no monitoring method for waterbirds in appendix B- Monitoring Framework for UKBWAP, 2021). Because waterbird species use a variety of wetland, riparian, and floodplain habitats and are responsive to changes in habitat conditions that also can affect other animals including fish and frogs, waterbirds are effective indicators of habitat and ecosystem function and connectivity.
Our team led by Ducks Unlimited proposes a 5-year, year-around multi-species wildlife and ecosystem monitoring approach that comprehensively includes the upper KB and allows monitoring the effectiveness of projects and management actions meant to restore ecosystem function, thereby supporting goals of the UKBWAP, Partners for Fish and Wildlife, and U.S. Fish and Wildlife Service. We propose to utilize new technologies to create relevant data streams for wildlife and habitat managers across the landscape to inform decisions and objective evaluation of management and restoration actions in real-time. Using our Automated Interactive Monitoring System (AIMS) for Wildlife, we will combine recent, ongoing, and new collections of movement data of multiple key waterbird species with remotely sensed environmental data using the Wetland Evaluation Tool (WET; Donnelly et al. 2019, 2020). The system will synthesize, summarize, and deliver interactive data summaries using an automated approach that translate extensive and complex data into easily understandable ecological information immediately useful to managers. This novel and adaptive wildlife and ecosystem monitoring approach is consistent with tenets of Indigenous Research Methodologies (IRM) to serve Traditional Ecological Knowledge (TEK) by facilitating tribal community ownership, use, and interpretation of available high-tech habitat and animal movement data (e.g., for cultural or spiritual purposes) by tribes (Ramos 2022). The system will place information into the hands of day-to-day decision makers and stewards of the land (across all land management including public, private, tribal, NGOs). Furthermore, the system could be expanded with additional support and include GPS tracking data for other target animal species prioritized by managers (e.g., agencies or tribes). This paradigm shifting approach to wildlife and ecosystem monitoring is only possible now because of technological advances in the recent two decades that includes cloud computing, satellite monitoring, and wildlife tracking advances based on GPS and satellite. To complement monitoring using AIMS, we also will record waterbird abundance and distribution data for upper KB using aerial surveys.</t>
  </si>
  <si>
    <t>We will use AIMS for Wildlife (Fig. 1 - see full pre-proposal) as a continuous, real-time, information delivery system to provide time-sensitive science-based wildlife and ecosystem monitoring information to existing and future partners in the upper Klamath Basin. The goal of the AIMS approach is to enable more efficient and effective habitat and ecosystem management and restoration decision-making by conservation partners. Our specific objectives to achieve this goal are:                                              
                                                                                                                                                                             1. Develop custom automated reports with summaries that include understandable, interactive data visualizations and tables that are scalable to applicable restoration projects or management actions.
                                                                                                                                                                         2. Integrate summaries of data for waterbird movements, abundance and distribution, and habitat condition (WET;
Donnelly et al. 2019, 2020).
                                                                                                                                                             3. Deliver summaries to agency conservation partners and managers, and tribal and NGO partners working in the
upper Klamath Basin. Current partners include USFWS National Wildlife Refuges, USDA Natural Resources
Conservation Service, US Bureau of Land Management, California Department of Fish and Wildlife, Oregon
Department of Fish and Wildlife.
                                                                                                                                                             4. Evaluate general habitat management and water conditions of Klamath Basin habitats historically used by
waterbirds for staging during fall and spring migration (i.e., reflected in waterbird abundance on national wildlife
refuges and other land management types).</t>
  </si>
  <si>
    <t>To achieve our overarching objective to provide actionable and time-sensitive scientific information for ecosystem restoration and management in the Klamath Basin will require leveraging extensive existing and ongoing collection of waterbird GPS telemetry tracking data (Fig. 2A - see full pre-proposal), collection of supplemental new tracking data on priority waterbird species, real-time water availability data for wetlands in the upper Klamath Basin obtained from web-based tools for habitat condition (WET-Fig. 2B see full pre-proposal; Donnelly et al. 2019, 2020) and potentially other available environmental and restoration/management geospatial datasets (e.g., publicly accessible and shared by conservation partners) to address partner priorities. Together, the spatiotemporal waterbird movement and environmental/management datasets will be used as input data for AIMS to evaluate response of waterbirds and ecosystem function to respective changes of restoration projects and management actions.
Task 1. AIMS-WET integration using available animal movement data- We will initialize the AIMS for wildlife system with our extensive bird telemetry data set including &gt; 8 years (2015-23) of recent tracking data for 11 ducks, 4 goose, and 1 raptor (northern harrier) species/populations of &gt;1,300 birds and ~10 million GPS locations. These data include over 1.3 million waterfowl locations obtained from the SONEC region (Fig. 2A see full pre-proposal) with over 130,000 from the Lower Klamath Unit of the Klamath Bain National Wildlife Refuge Complex alone. We will extend the functionality within AIMS through integration with the Wetland Evaluation Tool (WET; Fig. 2B) to provide the most real-time monitoring of wetland conditions as well as long term patterns of wetland flooding and functional wetland types. These combined data repositories will be used to monitor waterbirds and availability and distribution of habitats in real-time and generate reports tailored for specific times and locations determined by stakeholders during the project. Monitoring reports will include interactive tables and graphics providing actionable management information, such as effectiveness monitoring for the Klamath Basin. A web portal will provide access to updated data streaming and automated reporting in real-time to conservation partners.
Subsequent efforts outside the scope of this initial project, but easily implemented in future work, include the incorporation of remote VHF telemetry surveillance using the MOTUS network and citizen science data such as eBird.
Task 2. New animal movement data stream- In year 1, we will mark 150 mallards, gadwall, cinnamon teal, American avocet, and white-faced ibis (30 each) in the Klamath Basin with solar-powered GPS-GSM transmitters during the wingmolt period (August–October) or pre-breeding period (April-May) to maximize the capture of local breeding individuals. In subsequent years we will capture 110 birds (22 each species) to offset transmitter failure or bird mortality in our sample and continue providing movement data to support monitoring restoration and management through AIMS. We will capture these waterfowl using standard methods and in collaboration with our U.S. Fish and Wildlife Service partners. The advanced GPS-GSM markers transmit multiple GPS locations daily at high resolution (&lt; 10 m) through the cellular phone network to our remote server networks and computer workstations to track waterbird use of habitats. This data will automatically feed into AIMS, providing real-time insight into bird behavior, activity, habitat selection, ecosystem function, and connectivity.
Task 3. Aerial waterbird surveys- We will conduct surveys by aircraft to count waterfowl and assess distribution and
abundance during the critical fall and spring staging periods. Surveys will be conducted during fall and spring each year. This data will help managers to assess water delivery needs and impacts of habitat and water management decisions on waterfowl populations.</t>
  </si>
  <si>
    <t xml:space="preserve">Western Native Plant </t>
  </si>
  <si>
    <t>Western Native Plants is seeking funding for several projects in the Upper Klamath Basin and to expand our infrastructure and capacity for growing out native upland, riparian, and wetland plants. The purpose of this project is to provide agencies, tribes, organizations, and landowners with native plants at no cost in order to increase native revegetation and vegetative restoration. Additionally, Western Native Plants will increase our capacity to grow native plants by expanding our facilities and providing funds for staff, supplies, and materials. Currently, we are working with several partners on planting projects that complement other restoration actions, such as wetland creation and restoration, diffuse source treatment wetlands, livestock exclusion in upland and riparian zones.
Reestablishing the native plant communities in the Basin is an essential component of ecological restoration and preservation, according to The Upper Klamath Basin Watershed Action Plan Team of 2021. By taking priority actions, such as improving riparian and in-stream habitat and habitat complexity, in priority areas, this project aligns with the Klamath Basin Integrated Fisheries Restoration and Monitoring Plan (IFRMP) and other strategic plans of the Upper Klamath Basin. This project will help with revegetation on approximately 50 acres of riparian, upland, and wetland areas on Upper Klamath and Agency lakes and in the Sprague River Basin. The total native plants needed for these projects is approximately 50,000, which will be available for planting in September 2024.
Species will include but not be limited to native currants, dogwood, alder, willow, cottonwood, rose, snowberry, elderberry, and spirea, as well as native herbaceous perennials and native wetland plants like wocus, bulrush, and sedge. Additionally, with funding for materials and supplies to prepare the nursery for this projects, Western Native Plants will be able to offer a larger inventory and a larger variety of species for years after the project end date.</t>
  </si>
  <si>
    <t>1) Revegetation of approximately 50 acres of riparian, upland, and wetland areas in the Sprague River Basin by
    November 2025.
                                                                                                                 2) Revegetation of approximately 20 acres of riparian and wetland areas on Upper Klamath and Agency lakes by
    November 2025.</t>
  </si>
  <si>
    <t>1) Grow approximately 35,000 native plants for planting in the riparian and upland zones in the Sprague River Basin
    and along Upper Klamath Lake for an approximate total of 45 acres of revegetation.
                                                                                                                      2) Grow approximately 10,000 Wocus, bulrush, sedge, and other wetland plants for planting in Upper Klamath and
    Agency lakes.</t>
  </si>
  <si>
    <t>Improve spawning and rearing habitat on ¾ miles (6-1/2 acres) of stream for Chinook and Coho salmon, steelhead, and Pacific lamprey by December 31, 2024.</t>
  </si>
  <si>
    <t>1. Use heavy equipment to add: 1) sinuosity (an addition of 200 feet of stream), 2) off-channel habitat (an addition of 200 feet of low velocity habitat), 3) side channels (an addition of 1,100 feet of channel), and 4) thirty-seven large wood structures to the ¾ mile project reach.
2. Use low-tech techniques to build a minimum of six Beaver Dam Analogues within the ¾ mile project reach.
3. Conduct three winter population estimates of the newly constructed off-channel pond, one for each of the three years of the grant.
4. Conduct a minimum of three pit tag monitoring surveys within the ¾ mile project reach, including all newly created side channels, using seine nets, to inform basin wide fish movement and utilization, as well as growth data.
5. Monitor the wood structures during high flow events.</t>
  </si>
  <si>
    <t>The Trinity River in its entirety is a large and important component of the Klamath and therefore the success of any aquatic species recovery efforts in the Klamath Basin recovery program are dependent on the health of the Trinity sub-basins. The South Fork Trinity is the largest tributary of the Trinity River and is the longest undammed river remaining in California. Old Campbell Creek (previously known as Madden Creek) is a left bank tributary which flows into the SF Trinity River at river mile 1.6.
In December 2018, the USDA Forest Service prepared the Six Rivers Aquatic Restoration Project Final Environmental Assessment and Finding of No Significant Impact pursuant to the National Environmental Policy Act (NEPA; 42 USC 4321 et seq.) and the California Environmental Quality Act (CEQA; California Public Resources Code (CPRC) §21000 et seq.). In this document, aquatic restoration actions for Old Campbell Creek (LT-6) were identified and analyzed for state and federally listed aquatic species.
The Southern Oregon Northern California Coast Coho Salmon ESU recovery plan (2014) was also developed to provide a roadmap to recovery which conservation partners can follow together. Specifically, the Plan was designed to guide implementation of prioritized actions needed to conserve and recover the species by providing an informed, and strategic approach to recovery that is based on the best available science. The SF Trinity River Coho population is at high extinction risk and are limited in their distribution in the South Fork Trinity River basin, however they occur within Old Campbell Creek.</t>
  </si>
  <si>
    <t>Create final restoration design plans for a one-mile reach of lower Old Campbell Creek (LT-6) to enhance SONCC critical  Coho spawning and rearing habitat                                                                                                                                             
                                                                                                                      Acquire permitted approvals from CA State Water Resources Control Board and US Army Corps
                                                                                                                      Complete NEPA environmental compliance checklist for the project area
                                                                                                                      Develop a final collaborative plan in partnership with the Tsnungwe Tribe for shovel ready projects by April 2025</t>
  </si>
  <si>
    <t>Task 1. Characterization of Existing Conditions
The project team will compile existing information related to hydrology, geomorphology, fish habitat and use, and riparian vegetation. Topographic surveys will be conducted with a total station and/or RTK GNSS system to characterize channel bed, bank, and floodplain topography and bathymetry. The digital surface model will be used to create a detailed basemap (e.g., 2-foot contour or better) for field mapping, hydraulic modeling, and project design. A licensed professional geologist will lead a geomorphic assessment to help guide the design process and evaluate risk. The geomorphic assessment will begin with compilation of available aerial and ground photos, maps, and other information regarding channel and floodplain morphology, fluvial processes, and sediment supply to the project reach. To the extent feasible, historical aerial photographs will be used. A field geomorphic assessment
will then be conducted to describe existing channel morphology and bed material grain size, identify hydraulic controls, and generally assess any unstable areas located within the channel and adjacent floodplain areas. The methods and results of the geomorphic assessment will be included in the Draft Basis of Design Report at the 30 percent design submittal. Aquatic species surveys have been conducted annually by Six Rivers National Forest biologists and other partners on lower Old Campbell Creek typically from summer through the winter. These surveys assess utilization by Chinook salmon, Coho, steelhead, resident rainbow, Pacific Lamprey, river otter, and beaver that occupy habitat found at the confluence refugia, and at various times inhabit the lower 2.0 miles of this cold-water SF Trinity tributary. Additional stream channel inventory and aquatic habitat assessment will be conducted, as needed, to provide the baseline data needed to determine what habitat modifications and structures are appropriate for the project area. Recommendations developed with these data will guide restoration
planning and design of habitat enhancement features. A riparian assessment will be conducted in the project area using aerial photos, the existing-conditions DTM, and field surveys. The assessment will characterize the extent and condition of the existing riparian corridor, including invasive species, within the project area. The methods and results of the riparian assessment will be included in the Draft Basis of Design Report at the 30 percent design submittal.
Task 2. Hydraulic Model Development
The project team will perform a hydrologic analysis for the project area, including a review of existing and historical nearby gaging stations, FEMA Flood Insurance Studies, and USGS Streamstats. Because there are no active streamflow gaging stations in Old Campbell Creek, the hydrologic analysis will require conducting flow duration and flow frequency analyses using regional regression equations and historical flow records from active and inactive gages within nearby watersheds with similar drainage basin characteristics. Mid Klamath Watershed Council will install pressure transducers to monitor stream water surface elevations near the upstream and downstream boundaries of the project reach. Mid Klamath Watershed Council will also install and monitor pressure transducers in shallow groundwater monitoring wells in the vicinity of potential off-channel design sites. High flow water surface elevations will be documented with surveys following large storm events. These data will be used to help establish relationships between surface water and groundwater within the project area, calibrate the hydraulic model, and inform design development. A two-dimensional hydraulic model (e.g.,
HEC-RAS 5.0 or equivalent) will be developed to simulate water surface elevations, flow depths and velocities, and shear stresses in the Old Campbell Creek channel and floodplain areas under existing and proposed conditions. The model will be used to estimate bed-mobilizing flows and potential forces that will act on proposed large wood design structures, and generally inform the design team about the locations and relative magnitude of potential erosion and/or sedimentation. The hydraulic model will be generated using the DSM developed in Task 1, and will be calibrated with observations from flow monitoring at the project site. Results of the hydrologic and hydraulic analyses will be included in the Draft Basis of Design Report at the 30 percent design submittal.
Task 3. Conceptual Design Planning
Once preliminary surveys are complete, the project team (including MKWC, Tsnungwe Tribe, USFS, and Stillwater Sciences) will evaluate site opportunities and constraints and identify potential design options for creating and enhancing aquatic and riparian habitat in the project reach. These analyses will be based on the site conditions identified through the geomorphic, hydrologic, hydraulic, and botanical assessments and analyses conducted in Tasks 1 and 2. We expect that conceptual designs features will include a combination of multi-purpose instream large wood structures, creation or enhancement of offchannel habitats (e.g., alcoves, side channels, floodplain ponds), and riparian vegetation enhancements (e.g., invasive species removal and/or plantings). Designs will focus on providing cost effective treatments to maximize beneficial instream and floodplain habitats. Hydraulic modeling of proposed conditions will be performed, and planning level cost estimates will be developed and summarized in a 30 percent Draft Basis of Design Report.
Task 4. Create Final Design Plans
Based on the results of the existing conditions assessment, hydraulic analyses, the conceptual design step and input from the project team and partners; a suite of preferred design elements will be selected and advanced to the 65 percent design level. Selection will be based on anticipated physical and biological outcomes (e.g., area of channel and floodplain habitat enhancement), as well as constructability, implementation costs, and estimated durability and sustainability of the proposed features. 65 percent plans and a Basis of Design Report will be developed for the preferred design elements. The design plans will include a plan view including all proposed features, grading plan, cross sections, profiles along construction alignments, typical construction detail drawings, preliminary revegetation plan, erosion and sediment control plan, description of construction sequence, and
technical notes. At this phase, we will also conduct the final proposed-conditions hydraulic modeling and stability analyses for the wood structures. We will also develop an engineer’s cost estimate for construction. The 65 percent Draft Basis of Design Report will be adapted from the 30 percent Draft Basis of Design Report and circulated to the Tsnungwe tribe and other project stakeholders for review and comment. Deliverables from this task will provide sufficient information for the Forest Service to complete final environmental compliance. Based on comments on the 65 percent plans and basis of design report, draft final design plans following review and comment by project partners, final 100 percent plans and specifications will be completed.
Task 5. Permitting MKWC and Stillwater Sciences staff will work closely with Six Rivers NF Fish biologist and hydrologist to submit and obtain the CA State Water Resources Control Board General 401 Water Quality Certification and US Army Corps Section 404 permits in preparation for the implementation phase of the project.
Task 6. Project Oversight and Administration
The following grant program requirements will be accomplished by MKWC staff.
• Coordinate with Tsnungwe tribal liaisons, and partners on completion of all project tasks
• Create subcontracts, manage budget, invoice, and coordinate with subcontractors
• Write and submit all reports to funder</t>
  </si>
  <si>
    <t>This project will restore passage for fish and other aquatic organisms on Kelly Gulch by removing the existing undersized, perched, culvert and replacing it with an open bottom, multiplate arch with natural, restored, streambed for fish passage. The existing undersized culvert crossing on USFS 40N39 is perched and creates a fish passage barrier, limiting upstream migration of aquatic organisms along Kelly Gulch and creating increased sediment inputs to the North Fork Salmon River. Upgrading the culvert will remove the fish migration barrier, improve natural stream function and the transport of watershed products, and reduce sedimentation
from the existing road crossing.</t>
  </si>
  <si>
    <t>Improve the hydraulic capacity of the Kelly Gulch crossing; and create unimpeded fish passage for SONCC coho salmon, winter steelhead, rainbow trout and other aquatic organisms including lamprey.
1. Remove 1 undersized, perched culvert and associated road fill and sediment source at the Kelly Gulch crossing on USFS road #40N39 and replace it with an open bottom, multi-plate arch with natural, restored, streambed for fish passage.
2. Provide volitional fish passage for coho, Chinook, steelhead, rainbow trout and other aquatic organisms including Pacific lamprey
3. Create an additional 0.5 miles of accessible habitat for the species listed above</t>
  </si>
  <si>
    <t>Task 1: Project Management – project oversight, management, meetings, and reporting (SRRC)
Task 2: Complete Project Permitting – Obtain 401 permit through the NCRWQCB, CDFW 1600 Streambed Alteration Agreement, and SWRCB Construction General Permit. (SRRC/USFS)
Task 3: Implementation / barrier removal – Remove the existing culvert and replacing it with an open bottom, multi-plate arch with natural streambed for fish passage. (SRRC/Karuk Tribe/USFS/ River Design Group/TBD Heavy Equipment Operator)
Task 4: Restoration Effectiveness Monitoring – Conduct 2 seasons of post-project fisheries and project effectiveness monitoring and complete one monitoring report. (SRRC/Karuk Tribe/USFS)
Aquatic organism passage and restored fish access to upper reaches of Kelly Gulch will benefit these important aquatic species with greater access to physical habitat, thermal refugia, and additional energetic inputs. Reducing sedimentation will result in reduced sediment inputs to the Salmon River and resulting impacts to salmonids, including ESA/CESA Threatened coho and ESA Candidate/CESA Threatened spring-run Chinook salmon.
Extensive restoration efforts have already been completed on the lower reach of Kelly Gulch. The culvert at the county road crossing near the mouth of Kelly Gulch was replaced by a bridge in 2006 to remove a barrier that was prioritized during the Five Counties Salmonid Conservation Program Culvert Inventory. In 2019 the Salmon River Restoration Council implemented the Kelly Bar Off-Channel and Fisheries Habitat Enhancement Project, which aimed to improve riparian conditions and increase the abundance of off-channel rearing habitat for juvenile
salmonids by providing both high-flow and thermal refugia at the mouth of Kelly Gulch and on the adjacent river bars along the North Fork Salmon. This project is one of the final pieces in effort to create high value fisheries habitat in and adjacent to Kelly Gulch.</t>
  </si>
  <si>
    <t xml:space="preserve">Healthy riparian vegetation and river processes provide important ecological services, including critical habitat for a disproportionate number of birds and other terrestrial wildlife, yet a large portion of riparian habitats in western North America have been lost or degraded. Removal of the four dams known as the Lower Klamath Project represents the most extensive dam removal and river restoration project in U.S. history. It presents an exciting opportunity to study the ecological effects of large-scale dam removal, which are not currently well-understood. The notable investment being put into restoration and revegetation following Klamath dam removal should be monitored to either quantify the benefits to wildlife or identify areas of improvement. Birds are recognized as excellent indicator species. Because they respond quickly to habitat change, and each species responds to specific vegetation components, a suite of focal bird species can be used to assess ecological function. Our unique approach uses birds as metrics of habitat quality, ecosystem function, and restoration success, to better evaluate management outcomes, determine whether conservation objectives are being met, inform future restoration efforts, and provide data for the adaptive management feedback loop. KBO will use standardized bird monitoring techniques at multiple spatial scales to quantify avian response to restoration of the Klamath River and revegetation of the former reservoir bottoms. We propose two main objectives:                                                                                                                                                                                                  1) Track changes in riparian and aquatic bird abundance and community composition via point count surveys above and below the lowest dam, and right after vs. four years after dam removal along the reach encompassing the dams, and                                                                                                                                    2) Measure avian response to restoration at the site scale by coordinating bird monitoring with the Yurok Riparian Ecologist leading the post-dam removal revegetation effort. At the site scale, we will assess whether birds are using these habitats and at what stage of the revegetation process, and whether birds at these sites are increasing in abundance and reproducing successfully. Results can be used to determine which revegetation techniques lead to a trajectory towards successful ecological function, and which could be improved. In combination, these data will be used to evaluate the restoration of riparian habitats, and inform management considerations as well as adaptive management. This effectiveness monitoring is vitally important to understand the ecological effects of the largest dam removal project in U.S. history, and will advance the conservation of native migratory birds, which are currently undergoing widespread declines, in the Klamath Basin. It is an amazing opportunity for scientific monitoring at a restoration project of this magnitude – studying the ecological response will be critical to inform restoration efforts along the Klamath River as well as future dam removal processes. </t>
  </si>
  <si>
    <t>Our overarching goal is to support restoration of the Klamath River corridor and maintain healthy, functioning, interconnected terrestrial and in-stream habitats that support an abundance of birds, fish, and other wildlife. We will use birds as ecological indicators to evaluate biological response to riparian and upland restoration practices utilized along the Klamath River associated with dam removal, and ultimately use these data in cycles of adaptive management to improve the success of ecosystem restoration. To achieve this, we propose two specific objectives that use quantifiable, measurable avian metrics to evaluate restoration progress and inform future management actions:
                                                                                                                               1. Track changes in riparian and riverine bird abundance and community composition before and after dam removal at the scale of the river reach encompassing the current series of dams.
                                                                                                                               2. Measure avian response to revegetation efforts at the restoration site scale via territory mapping and collecting reproductive index data for a select set of focal species.</t>
  </si>
  <si>
    <t>1. Bird populations along the Klamath River dams reach
We will use point count surveys to measure post-restoration bird abundance and community composition, both above and below the dams, and in the year of dam removal vs. four years after dam removal (in a close approximation of a before-after-control-impact, or BACI, study design). We will establish an estimated 14 point count survey routes of 10 points each (~140 pts total), with points stretching from J.C. Boyle dam west of Keno, OR, to Hornbrook, CA, encompassing the entire river reach where the current series of dams is located, and a short portion below the current dams that can act as a control. Each route will be surveyed twice annually during the landbird breeding season (May through June). Point count stations will be located &gt;250m apart along the length of the study reach, to reduce overlap of individual birds detected at multiple stations. During point counts, trained observers record every bird seen and heard, and its distance from the observer, for a standardized 5-minute survey period (Stephens et al. 2010). These point counts will allow a comparison of the entire bird community before and after dam removal, as well as initiate a potential long-term dataset that can provide information about bird population status and trends over time in the future.
2. Avian response to revegetation at the site scale
Our data-rich avian monitoring tools provide quantitative measures of habitat health that can be used to evaluate management alternatives, set measurable targets, inform on-the-ground restoration design, and provide a cost-effective means to monitor restoration outcomes and evaluate effectiveness of management actions. Well-established bird-habitat associations and site-level monitoring can help guide restoration of riparian vegetation and subsequent cycles of adaptive management – important because of the high value for biodiversity and relative rarity of riparian habitats in the West. We will evaluate restoration success by studying territory density and reproduction of a suite of focal species that require different attributes of riparian vegetation as habitat: Black-headed Grosbeak, Song Sparrow, Yellow-breasted Chat, Yellow Warbler, and possibly others depending on local abundance (RHJV 2004, Rockwell et al. 2022). We will use vegetation survey data from partners to associate specific features of habitat structure and composition with benefits to wildlife. We will coordinate with Josh Chenoweth, Riparian Ecologist at the Yurok Tribe who is leading the post-dam removal revegetation effort for Resource Environmental Solutions (RES), to co-locate bird monitoring at existing and planned revegetation sites along the Klamath River corridor and in the former reservoir bottoms. We will use spot-mapping at these sites to measure territory density (Bibby et al. 2000) and a reproductive index (Vickery et al. 1992) to assess whether birds are using these habitats, at what stage of the revegetation process they occupy sites, and whether birds at these sites are not just present but also reproducing successfully. Riparian vegetation on a successful trajectory will support an increasingly abundant and diverse bird community as it matures. It is also important
to ensure that heavily managed sites, such as recent restoration sites with potentially novel conditions, do not create ecological traps (where birds are attracted to nest in habitats where survival or reproductive success is low; e.g. Battin 2004, Dybala et al. 2014). Results will be used to determine which revegetation techniques lead to a trajectory towards successful ecological function, and which could be improved through cycles of adaptive management. Integrating avian data into the adaptive management process could help limit negative consequences of management decisions and/or improve revegetation designs at restoration sites (Burnett et al. 2005).</t>
  </si>
  <si>
    <t>The proposed project is to develop an Upper Klamath Lake model for rearing Lost River and Shortnose suckers. Ultimately, our hope is to create a model where private landowners could contribute to sucker recovery efforts, using a system that mimics their natural habitat and lifecycle requirements. The project includes the construction and development of a natural wetland area along Upper Klamath Lake. The goal will be to create a system that mimics the natural function of spawning, rearing, and maintaining a population of suckers in a controlled system. The controlled system components include the installation of 3 pumping facilities, conveyance pipelines, fish screens and bypass weirs. The system will utilize both spring and Klamath Lake water to allow for control of the desired water properties of the system. There will be 4 modified constructed spring beds along the channel that will be controlled as desired. We would work with USFWS staff to determine specific design elements, timing, velocity, and other important variables. The channel will vary in depth and flow velocity and both can be controlled, in order to maintain optimal habitat conditions for suckers. The controlled model will have a gravel stream bed that may be used to simulate spawning activity which will include a controlled spring flow.
Once the system is in place the many different stages of suckers will be added and depending on the desired testing scenario the operators can control the system to set up different modeling scenarios. The system will allow individuals to simulate many different variables and result in invaluable date related to the life cycle of suckers while maintaining it as close to its natural habitat. The system will be able to provide continuous flow through the system and vary that flow based on recommendations from the USFWS. The intent of this model is to be able to create an environment that can replicate the natural conditions needed for successful reproduction (e.g. spawning, juvenile survival, and so forth). Our hope is to make this model replicable, so that other private landowners can contribute to sucker recovery efforts.
This system will provide a much-needed bridge between the Hatchery conditions and the less favorable conditions in Upper Klamath Lake. The control of the system will allow operators to explore ideas and hypotheses related to the life cycle of suckers, with an emphasis on better understanding juvenile survival. We hope that this conceptual model will provide insight into how to recover other endangered species throughout the west. The concept takes Endangered species recovery and breaks the system down into a model size scale with the ability to control and test the many different variables. We believe this proposal, is consistent with ESA recovery efforts, and the model and associated research potential is consistent with the Water Quality Action Plan and the Integrate Fisheries Management Plan.</t>
  </si>
  <si>
    <t>1. Develop a model of Upper Klamath Lake to broaden our understanding about juvenile sucker survival
                                                                                                                         2. Create a replicable model where other landowners can be part of sucker recovery efforts
                                                                                                                         3. Bridge the current gap between Hatchery and Upper Klamath Lake
                                                                                                                       4. Vary water quality properties to research effects on sucker fish
                                                                                                                  5. Understanding the life cycle of the sucker fish on a controlled model will allow for better use of targeting recovery projects in the future
                                                                                                                   6. Initial project construction is less than 6-month initial data and modeling can be started immediately following construction.</t>
  </si>
  <si>
    <t>1. On ground construction involve minimal excavation, installation of pumping and piping facilities. Minimal permits required.
                                                                                                                          2. Shovel ready project with project operational within 6 months of funds available
                                                                                                                          3. Measurable project will create measurable information on the complete life cycle of Suckers.</t>
  </si>
  <si>
    <t>Our overarching goal is to support restoration of the Klamath River corridor and maintain healthy, functioning, interconnected terrestrial and in-stream habitats that support an abundance of birds, fish, and other wildlife. We will use birds as ecological indicators to evaluate biological response to riparian and upland restoration practices utilized along the Klamath River associated with dam removal, and ultimately use these data in cycles of adaptive management to improve the success of ecosystem restoration. To achieve this, we propose two specific objectives that use quantifiable, measurable avian metrics to evaluate restoration progress and inform future management actions:
                                                                                                                                             1. Track changes in riparian and riverine bird abundance and community composition before and after dam removal at the scale of the river reach encompassing the current series of dams.
                                                                                                                                             2. Measure landbird stable nitrogen isotopes, body condition, and annual return rates, as well as Tree Swallow reproductive success, in the years following dam removal to assess the restoration of river function and marine derived nutrients at the reach scale.</t>
  </si>
  <si>
    <t>1. Bird populations along the Klamath River dams reach
We will use point count surveys to measure post-restoration bird abundance and community composition, both above and below the dams, and in the year of dam removal vs. four years after dam removal (in a close approximation of a before-after-control-impact, or BACI, study design). We will establish an estimated 14 point count survey routes of 10 points each (~140 pts total), with points stretching from J.C. Boyle dam west of Keno, OR, to Hornbrook, CA, encompassing the entire river reach where the current series of dams is located, and a short portion below the current dams that can act as a control. Each route will be surveyed twice annually during the landbird breeding season (May through June). Point count stations will be located &gt;250m apart along the length of the study reach, to reduce overlap of individual birds detected at multiple stations. During point counts, trained observers record every bird seen and heard, and its distance from the observer, for a standardized 5-minute survey period (Stephens et al. 2010). These point counts will allow a comparison of the entire bird community over time in the years following dam removal, as well as evaluate changes in abundance for select riparian focal species (RHJV 2004, Rockwell et al. 2022). It will also initiate a potential long-term dataset that can provide information about bird population status and trends over time in the future.
                                                                                                                                                                                                                                              2. Return of river function: marine-derived nitrogen, body condition, and return rates
Birds can also serve as indicators of improved in-stream ecological function, and the restored trophic cascade that allows salmon to bring marine-derived nutrients upstream and to terrestrial systems. We will study stable nitrogen isotope ratios in bird tissues, body condition, and return rates of several study species, both above and below the current lowest dam, in the years following dam removal. Nitrogen isotopes vary predictably along a marine-terrestrial gradient, with marine-derived nitrogen being more enriched in the heavier nitrogen isotope (15N). Birds uptake this nitrogen signature through food webs, and it is incorporated into their body tissues (e.g., Hobson 1999). Bird capture, banding, and sample collection will take place along the mainstem Klamath River and select tributaries both above (e.g. Bogus, Jenny, Fall, Shovel, and/or Spencer Creeks) and below (e.g. Beaver, Lumgrey, and/or Humbug Creeks) the Lower Klamath Project dams; exact sites TBD in the study design phase. Birds of up to eight study species (Bewick’s Wren, Black-headed Grosbeak, Lazuli Bunting, Song Sparrow, Tree Swallow, Western Wood-Pewee, Yellow-breasted Chat, and Yellow Warbler; exact species TBD depending on local abundance) will be captured during the breeding season (April – July) using mist nets and conspecific song playback. Individual birds will be marked with a unique combination of one aluminum and three colored bands. Color-banding will allow us to both ensure that we do not sample the same individual multiple times, and to compare return rates of birds in different treatment categories (i.e. above and below the dams, and early vs. late post-damremoval). In years 2-5, resighting efforts will take place in banding locations to determine how many previously color-banded birds are returning to the site year after year.
                                                                                                                         Body condition will be calculated by regressing mass over tarsus length, and recording the linear residual. Isotopes in bird tissues pre- and post-dam removal have not yet been studied in landbirds, and this is an exciting opportunity to see if results are similar to those for American Dippers on the Elwha River (Tonra et al. 2015, 2016). We will collect a blood sample from each captured bird for nitrogen isotope analysis. Blood samples (~100 μL) will be taken via brachial venipuncture and collected in two 75-μL glass microcapillary tubes, kept on ice while in the field, and then transferred to a freezer. Blood is the most appropriate tissue for isotope sampling for our purposes because the turnover rate of whole blood is quite fast, thus blood will have isotopes reflecting a bird’s diet over the prior 10 days or so (Hobson and Clark 1993, Ogden et al. 2004). Our proposed study species are all territorial post-migration as they settle in for the breeding season, generally staying on their territories near their mates and nests, and the isotope signatures they incorporate into their blood will be representative of local conditions. We acknowledge that hatchery-raised salmon that have access to marine-derived feed are present in this river system. However, fish have not been released above Iron Gate Dam, the most down-stream of the current series of dams. Nitrogen isotope changes that occur in the years post-dam removal in areas above Iron Gate Dam will still be indicative of this restored flow of nutrients upstream, even if this comes from a combination of hatchery-raised and wild-reared salmon.
                                                                                                                                  In winter 2024 we will install approximately 20 nest boxes on ~1.5m high poles along the Klamath River, both above and below the current series of dams. Tree Swallow pairs that nest in these boxes in 2024 and beyond would easily be located and captured to obtain isotope samples, and because a large component of their diet is emergent aquatic insects their isotope signatures may change faster than other landbirds. Because Tree Swallow nests in boxes are so easy to find, we can also monitor the correlation between reproductive success and nitrogen isotopes for this species only. Swallows captured in nest boxes and other species captured in mist-nets are typically held in the hand for less than 15 minutes during this process, and released near the place of capture. KBO follows all standard safety procedures, and specifically the code of ethics laid out by the North American Banding Council. Analysis of nitrogen isotope ratios will be performed using mass spectrometry at Southern Oregon University, or a similar laboratory facility. We will compare these metrics among birds sampled above and below the dams, and right after vs. four years after dam removal, to determine whether landbirds in river reaches that salmon can access have enriched nitrogen isotopes, improved body condition, and/or higher return rates over time.</t>
  </si>
  <si>
    <t>We have lost three billion birds across North America since the 1970s. The loss includes a 30% decline of western forest bird abundance, with 64% of species analyzed showing declines, and a net loss of 140 million western forest birds in the last 50 years. In 1996 Klamath Bird Observatory worked with the US Fish and Wildlife Service, US Forest Service, and Bureau of Land Management to open our Upper Klamath Field Station with facilities that have allowed us to maintain one of the longest running intensive bird monitoring programs in the western United States. Now, with &gt;27 years of data, we can answer pressing questions to identify limiting factors that are affecting our most imperiled migratory songbirds, factors that relate to ecosystem resilience and climate. The importance of continued long-term monitoring has never been clearer. Part 1 of this project aims to make needed infrastructure improvements to our field station facilities, including to historic field residences, that will allow us to sustain comprehensive long-term bird monitoring efforts in the upper reaches of the Klamath River Watershed.
                                                                                                                                                                                                                                This project is being submitted with one additional part: Part 2 -- Continued Monitoring. While these four proposals are stand alone and can each be implemented independently, they each contribute to a broader set of objectives to:                                                                                                                                                                                                                                                                                                                                                                                    1) continue monitoring efforts during this unprecedented period of ecological change,                                                                                    2) provide the science needed to align restoration actions on both private and public lands with goals to halt and reverse the decline of western bird populations,                                                                                                                                                                                                               3) make needed infrastructure improvements to our field station facilities, including to historic field residences, that will allow us to sustain comprehensive long-term bird monitoring efforts in the Klamath Basin, and                                                                                                       4) engage the public through outreach and field demonstrations. Ultimately, these projects seek to develop and deliver avian science to improve riparian and forest restoration quality in the Klamath Basin. These projects have the potential to increase the pace and scale of restoration by providing science leading to public support and demonstrable, positive, landscape-scale change. With continued monitoring, we can measure success toward achieving ecosystem targets and stabilizing western bird populations at the Basin level.</t>
  </si>
  <si>
    <t>The proposed infrastructural improvements will ensure KBO long-term monitoring and science delivery efforts, and our associated community engagement activities, will continue to advance the restoration of native wildlife species in the Klamath Basin directly, measurably contribute to accomplishing the following program priorities:
                                                                                                                                   • Improved conditions for native wildlife in the Klamath Basin
                                                                                                                                   • Science and data collection to inform future restoration actions and management considerations
                                                                                                                                   • Effectiveness monitoring to inform adaptive management processes
                                                                                                                                   • Voluntary restoration of fish, waterfowl, and other habitats on private lands in the Klamath Basin
                                                                                                                                   • Climate adaptation strategies that result in improved conditions for native fish and wildlife species in the Klamath Basin</t>
  </si>
  <si>
    <t>1. Make needed infrastructure improvements to our field station facilities, including to historic field residences, that will allow us to sustain comprehensive long-term bird monitoring efforts in the Klamath Basin</t>
  </si>
  <si>
    <t>Balancing diverse interests among human and ecological communities is a challenge for natural resource management in the Klamath Basin. These challenges will be further amplified as water availability and environmental conditions become more unpredictable because of climate change. In addition, dam removal on the Klamath River will result in rapid changes to environmental conditions over the next decade and beyond. Natural resource managers currently rely on water and ecological data to support decision making and balance legal, political, and cultural interests; however, these data are often siloed, inconsistent in format, and difficult to access. Data that are inconsistent in format and inaccessible makes it challenging to use data for regional analysis and may perpetuate inequities and sub-optimal effectiveness in prioritizing restoration actions.
In order to enable data-supported adaptive management decisions and promote effective restoration activities, environmental conditions (e.g. biological, water quality, physical, habitat) need to be monitored, assessed, and managed comprehensively throughout the Klamath Basin. This project will build an electronic data collection system and data management system for the Klamath Basin beginning with the integration of data across the Yurok and Klamath tribes, and will include a pilot for data integration from other Klamath Basin data systems. An electronic data collection system will enable near real-time delivery of data and improved data quality, and in combination with the integrated data management system will facilitate improved knowledge sharing and timely discovery of critical information for restoring and managing Klamath River fisheries before, during, and after dam removal.
The Yurok Tribe is the largest and most active entity monitoring the Klamath River salmon fishery and stewarding restoration downstream of Iron Gate Dam. There are multiple regional divisions in the Yurok Tribal Fisheries Program (YTFP) that collect data on specific parameters vital to monitoring fish health; however, the data and knowledge managed by each division is siloed. Similarly, since 1990 the Klamath Tribes’ Ambodat Department has collected water quality data related to environmental management and restoration of the Upper Klamath Basin, including Upper Klamath Lake and major tributaries and upstream of the Iron Gate Dam. The Klamath Tribes maintain the largest water quality database for Upper Klamath Lake and tributaries.
The proposed project will modernize the data management infrastructure of the YTFP and Klamath Tribes to integrate data across divisions and tribes, expanding the regional scope of analysis to the entire Klamath Basin scale by incorporating both the upper and lower basin. More specifically, the tasks completed during this project would include 1) writing a data management plan to develop a data management strategy covering the entire data life cycle, 2) developing a data governance strategy to ensure long term management of data across tribes, (3) designing the data system architecture, 4) developing the data management system, 5) developing the electronic data collection system, 6) building data pipelines to support data integration from other entities in the basin, 7) deploying the data management system, 8) implementing the data management system across divisions and tribes, 9) writing detailed documentation on the system design, deployment, and maintenance, and 10) maintaining the system for 12-months following development and planning for maintenance ten years in the future. This project will result in the integration of data collected across the Yurok Tribe and Klamath Tribes, an
electronic data collection system, a centralized cloud based data management system, and ultimately the delivery of fisheries, habitat, and environmental data in near real-time to inform current and future restoration actions and management considerations within and outside of the tribes.
This work is particularly important in the context of the upcoming removal of Klamath River dams. Integrated data collected by the Yurok Tribe and Klamath Tribes, including fishery monitoring, habitat conditions, and water quality data, will be essential to track and manage conditions pre- and post-dam removal. The proposed unified cloud based data management system would utilize advances in cloud computing to seamlessly deliver interoperable near-real time data collected across divisions of the YTFP and Klamath Tribes. This project would allow regional scale analysis of restoration project efficacy to advance the restoration of native fish and wildlife species in the Klamath Basin and promote adaptive management decisions to inform future restoration actions. It will also give the Yurok Tribe and Klamath Tribes technological tools essential to their future stewardship of the basin, and at the same time provide others in the basin a rich and transparent data source to inform restoration actions.</t>
  </si>
  <si>
    <t>This project differs from traditional on-the-ground habitat restoration projects. Rather, than focusing on one physical or biological restoration goal, this project will enable the Yurok Tribe and Klamath Tribes to meet many restoration goals that are already in progress and aligned with the Strategic Plan for Partners for Fish and Wildlife Program Years 2022-2026, the IFRMP Restoration and Monitoring Plan, Klamath Basin NWR Complex Comprehensive Conservation Plan, and the Upper Klamath Basin Watershed Action Plan. This project will enable outcome based monitoring and broad-scale restoration and planning by making monitoring data accessible and interoperable across the basin. This project is intended to provide the foundation for data management in the Klamath Basin and be expanded to data collected by other entities across the Basin.
The main objectives of this project are listed below and will be implemented at the end of the project timeline.
                                                                                                                    ● Enable evaluation and implementation of regional restoration projects in the upper and lower Klamath Basin by integrating data across the Klamath and Yurok tribes.
                                                                                                                    ● Improve outcome based monitoring in the upper and lower Klamath Basin by making data accessible and interoperable.
                                                                                                                    ● Improve water quality and quantity in the upper and lower Klamath Basin by integrating data to achieve water management efficiencies across the Klamath and Yurok tribes.
                                                                                                                    ● Improve freshwater habitat access and suitability for fish by integrating data across divisions in the Yurok Tribe and making data accessible and interoperable.
                                                                                                                    ● Manage biotic interactions that could have negative impacts on fish populations in the upper and lower Klamath Basin by integrating data across the Klamath and Yurok tribes.
                                                                                                                    ● Manage harvest to support self-sustaining populations by integrating data across divisions in the Yurok Tribe and making data accessible and interoperable.
                                                                                                                    ● Manage and monitor native fish populations to achieve naturally self-sustaining native populations by integrating data across divisions in the Yurok Tribe and making data accessible and interoperable.</t>
  </si>
  <si>
    <t>The overarching outcome of this project is the integration of data collected across the Yurok Tribe and Klamath Tribes, an electronic data collection system and centralized cloud based data management system, and ultimately the delivery of fisheries, habitat, and environmental data in near real-time to inform current and future restoration actions and management considerations within and outside of the tribes. More specifically, the main tasks and objectives of this project are listed below and will be implemented throughout the project timeline as described in the schedule below.
                                                                                                                 ● Work with seven divisions across the Yurok and Klamath tribes in the Klamath Basin to document the management of fisheries and water quality data including habitat and fish use, vegetation species and diversity juvenile abundance and outmigration, adult abundance and spawning, water nutrients, water chemistry, algal toxins, aquatic biota, and stream discharge.
                                                                                                                 ● Develop, communicate, and document data governance across the Yurok and Klamath tribes in the Klamath Basin.
                                                                                                                 ● Design, develop and deploy one data management system for the Yurok and Klamath tribes that integrates fisheries and water quality data including at least thirteen data types and more than twenty-four monitoring sites.
                                                                                                                 ● Design and develop a user interface for electronic data collection for the Yurok Tribe and Klamath Tribes that supports near real-time upload and integration of fisheries and water quality data.
                                                                                                                 ● Design and develop data pipelines for the integration of data beyond the Yurok Tribe and Klamath Tribes to facilitate expansion of the data management system throughout the Klamath Basin and inform current and future restoration actions and management considerations within and outside of the tribes.
                                                                                                                 ● Work with seven divisions across the Yurok and Klamath tribes in the Klamath Basin to implement the data management system for use in monitoring water quality and quantity, managing fish populations and harvest, and implementing, planning and evaluating habitat restoration.
                                                                                                                 ● Document the data management system architecture, security, access and permissions, and quality control to enable ongoing maintenance and expansion of the system to include data from entities across the Klamath Basin.
                                                                                                                  ● Maintain the data management system following development for 12 months and develop a ten-year plan for funding, personnel, and capacity for ongoing maintenance and expansion of the data management system.</t>
  </si>
  <si>
    <t>We have lost three billion birds across North America since the 1970s. The loss includes a 30% decline of western forest bird abundance, with 64% of species analyzed showing declines, and a net loss of 140 million western forest birds in the last 50 years. In 1996 Klamath Bird Observatory worked with the US Fish and Wildlife Service, US Forest Service, and Bureau of Land Management to open our Upper Klamath Field Station with facilities that have allowed us to maintain one of the longest running intensive bird monitoring programs in the western United States. Now, with &gt;27 years of data, we can answer pressing questions to identify limiting factors that are affecting our most imperiled migratory songbirds, factors that relate to ecosystem resilience and climate. The importance of continued long-term monitoring has never been clearer. Part 1 of this project aims to continue monitoring efforts during this unprecedented period of ecological change, allowing to sustain comprehensive long-term bird monitoring efforts in the upper reaches of the Klamath River Watershed.
This project is being submitted with an additional part: Part 1 -- Field Station Infrastructure. While these four proposals are stand alone and can each be implemented independently, they each contribute to a broader set of objectives to: 1) continue monitoring efforts during this unprecedented period of ecological change, 2) provide the science needed to align restoration actions on both private and public lands with goals to halt and reverse the decline of western bird populations, 3) make needed infrastructure improvements to our field station facilities, including to historic field residences, that will allow us to sustain comprehensive long-term bird monitoring efforts in the Klamath Basin, and 4) engage the public through outreach and field demonstrations. Ultimately, these projects seek to develop and deliver avian science to improve riparian and forest restoration quality in the Klamath Basin. These projects have the potential to increase the pace and scale of restoration by providing science leading to public support and demonstrable, positive, landscape-scale change. With continued monitoring, we can measure success toward achieving ecosystem targets and stabilizing western bird populations at the Basin level.</t>
  </si>
  <si>
    <t>The proposed monitoring activities, along with the infrastructural improvements, analysis and science delivery, and community engagement activities, will advance the restoration of native wildlife species in the Klamath Basin directly. As well as measurably contribute to accomplishing the following program priorities:
                                                                                                                       • Improved conditions for native wildlife in the Klamath Basin
                                                                                                                       • Science and data collection to inform future restoration actions and management considerations
                                                                                                                       • Effectiveness monitoring to inform adaptive management processes
                                                                                                                       • Voluntary restoration of fish, waterfowl, and other habitats on private lands in the Klamath Basin
                                                                                                                       • Climate adaptation strategies that result in improved conditions for native fish and wildlife species in the Klamath Basin
This project will continue long-term landbird monitoring on lands administered by the Upper Klamath National Wildlife Refuge, the Fremont-Winema National Forest, and the Bureau of Land Management Klamath Falls Resource Area. The monitoring compliments similar efforts on adjacent and nearby federal lands, including National Park Service lands. Results provide important information about avian community composition and long-term population trends of individual species, plus associated demographics (i.e., vital rates including productivity and survivorship) related to population limiting factors. This project will support the 29th through 31st years of monitoring at the field sites (Sevenmile Guard Station, Rocky Point Cabin, and Topsy Frain Ranch; Figure 1), monitoring that is contributing to a rare and valuable long-term dataset.
The three legacy long-term monitoring stations that have been in operation for 27 years (Figure 1). Two are operated at our multifacility Upper Klamath Field Station where in partnerships with the FWS Klamath Basin Wildlife Refuge Complex and the Fremont Winema National Forest. One, located at the Rocky Point Cabin on the Upper Klamath Lake Refuge, straddles mature forest and marsh vegetation. Before drought conditions that are now the norm, chest waders were necessary at this station and Black Terns flew abundantly overhead; today water levels are much lower and terns occur in noticeably fewer numbers. A second encompasses mature coniferous forest, alpine meadow, and a small riparian corridor of aspens and willows along Sevenmile Creek by the Guard Statation. The third station, Topsy Frain Ranch operated in collaboration with the Bureau of Land Management Klamath Falls Reseource Area, is in the Klamath River Canyon where monitoring efforts focus on in willow and upland oak shrub habitats. Uniquely, this Topsy station located within the Klamath River dam removal and restoration project area.
Klamath Bird Observatory’s long-term bird monitoring integrates multiple monitoring methods, primarily constant-effort banding, and involves conducting operations in the same way on the same schedule, thus minimizing variables. Our published constant-effort monitoring protocol includes conducting species tallies, implementing site vegetation surveys, and bird banding operations using standardized mist net capture techniques. Each station is scheduled for a visit once every 10 days during the bird breeding season (late May/early June through August) and one to three times weekly during fall migration (September through early October); operation is dependent on weather and safety (e.g. smoke) conditions. Each banding station site of approximately one hectare consists of an array of 10-12 mist nets situated at locations that maximize the number of bird captures. The mist nets are opened shortly before sunrise and operated for five hours. Each bird that we capture is banded with a uniquely numbered aluminum band provided by the US Geological Survey Bird Banding Laboratory, a routine suite of biometrics is collected on each bird (e.g., skull ossification, breeding condition, feather wear, the extent of molt, wing length, weight, and other physical conditions), each bird’s age and sex is determined using a variety of techniques and keys, and then the birds are released.
The data provided by bird banding allows analysis of population trends and demography to a degree of detail not possible with other data types. The value of such analyses is tremendous for developing full life cycle understanding of avian ecology and conservation. Results from a single station can provide a wealth of information, such as site-specific population trends over a 10-year period, metrics on the timing of life history events (e.g. breeding, molting) that may be important under climate change scenarios, and fitness metrics (e.g. fat levels, weight). In combination with the network of long-term monitoring sites in the Klamath-Siskiyou Bioregion, the three stations add value to future analyses comparing bird abundance and survival across geographic and elevation gradients, as well as contribute to answering many other regional research questions with management implications. Continued monitoring will contribute to future regional analyses, as well as allow us to explore effects of productivity to address management relevant questions of BLM stewardship responsibility in a full life-cycle conservation context.</t>
  </si>
  <si>
    <t>-Continue monitoring effort during this unprecedented period of ecological change.                                                                             -Recruit seasonal field crews and prepare for field season.                                                                                                                                                                                                                                                                                                                        -Operate two constant-effort monitoring stations during the breeding season (late May/early June through August) and migration (September through early October), weather/safety permitting.
-Data entry and associated quality control will be completed. Data will be contributed to the Bird Banding Laboratory, Avian Knowledge Network, and Institute for Birds Populations. A summary report will document the effort and the number of individuals and species captured.</t>
  </si>
  <si>
    <t xml:space="preserve">The Yurok Tribal Fisheries Department (YTFD) and Yurok Watershed Restoration &amp; Roads Program (YWRRP) are proposing to conduct vital fisheries and watershed restoration planning, design, and implementation within the Blue Creek Sanctuary and adjacent conservation areas. Blue Creek is a significantly important native fish and wildlife stronghold and a sacred area for the Yurok Tribe. The watershed provides over 20 miles of anadromous fish habitat for spawning runs of Chinook and Coho salmon, steelhead, coastal cutthroat trout, and multiple lamprey species. Additionally, the watershed offers critically vital rearing habitat and thermal refuge for anadromous fish from throughout the entire Klamath Basin. The Yurok Tribe partnered with Western Rivers Conservancy (WRC) to re-acquire over 14,000 acres of lower Blue Creek to establish a native fish and wildlife sanctuary and help vitalize Yurok culture and ecological stewardship. There is a critical need to address legacy impacts resulting from non-tribal management of these lands for industrial timber operations and to substantially boost ecological function. The project will 1) enhance 2.0 miles (~100 acres) of Blue Creek through comprehensive, process-based approaches; 2) further develop fisheries restoration designs for ~7.0 miles of middle Blue Creek; 3) implement significant road and stream crossing improvements (19 miles, 20 stream crossings), road decommissioning (~1.0 mile, removal of 11 stream crossings), and brush reduction (60 acres); 4) develop and implementation a Prioritized Blue Creek Road Decommissioning Plan; 5) assess feasibility of a new, ecologically sound stream crossing in lower Blue Creek to substantially improve geomorphic function of downstream habitats (&gt;2.0 miles) and facilitate comprehensive fisheries restoration (&gt;9.0 miles); and 6) support development and implementation of the Blue Creek Sanctuary Riparian Stewardship Plan. Actions proposed align with restoration and fish recovery strategies outlined in YTFD’s Lower Klamath Sub-Basin Restoration Plan, both state and federal recovery plans for Klamath River Coho, U.S. Fish and Wildlife (USFWS) Bi-Partisan Infrastructure Law (BIL) Klamath Basin goals, USFWS Partners for Fish and Wildlife Program (PFW) Strategic Plan (2022-2026), Secretary Haaland’s keystone initiative “to build and expand drought resilience in the Klamath Basin”, and the Klamath Basin Integrated Fisheries Restoration and Monitoring Plan (IFRMP).   </t>
  </si>
  <si>
    <t xml:space="preserve">The overall objectives for the Blue Creek Sanctuary are to promote recovery and sustainability of native fish and wildlife populations, increase ecosystem health and resiliency in support of native species, and to support Yurok cultural lifeways. This project supports all these objectives with a specific focus on improving spawning and rearing habitat for Chinook, Coho, steelhead, coastal cutthroat trout, and multiple lamprey species (Primary Target Species). This extends to natal populations (fish that spawn in Blue Creek) and to anadromous fish traveling through the mainstem river at various times (non-natal fish from throughout the Klamath Basin) via enhancement of juvenile rearing and thermal refuge habitat.   
The project will improve salmonid spawning and rearing habitat for the primary target species via: 1) installation of habitat structures to increase habitat complexity and promote physical processes necessary for formation and maintenance of productive habitats and ecological services (e.g. increase surface &amp; ground water &amp; fluvial wood retention and floodplain connectivity, sort/store spawning gravels &amp; riparian soils, provide quality low velocity habitat/thermal refuge); 2) creation and expansion of off-channel wetlands, backwater habitats, and secondary channels; 3) improvement of riparian habitat (invasive species management, native vegetation planting, bioengineering, boosting water tables to support native pants); and 4) reduction of road network and legacy industrial timber operation impacts through implementation road and road drainage improvements, associated fuels reduction, and decommissioning.
Restoration actions proposed for design and implementation directly align with the top rated projects (LKR 10, 3_4, 6, 7, &amp; 11) and near-term focal areas (Lower &amp; Middle Blue Creek) identified in the Klamath IFRMP for the Lower Klamath Sub-basin. Additionally, Blue Creek was ranked the highest priority Lower Klamath tributary to receive restoration in YTFD’s Lower Klamath Sub-Basin Restoration Plan (Gale and Randolph 2000). The project addresses priority Klamath Coho recovery actions identified by the California Department of Fish &amp; Game (KR-KG-04, 05, 08, 13-17, &amp; 23-24) (CDFG 2004) and the National Marine Fisheries Service (SONCC-LKR - 2.1.1.2, 2.2.2.2, 2.2.2.3, 2.2.4.2, 8.1.10.2, &amp; 8.1.11.3) (NMFS 2014).
The project supports all five PFW Strategic Plan Goals, especially Goal 1: Conserve Habitat via implementation of adaptive management and strategic, integrated planning and Goal 2: Broaden &amp; Strengthen Partnerships. For Goal 1, the project was developed using strategic planning; reflects priorities within tribal, state, and federal conservation plans; employs conservation standards; and addresses key threats and conservation targets outlined for the Klamath Ecoregion. PFW Goal 2 expresses a commitment to increasing restoration capacity for Klamath Basin Tribes. This project will support high quality, green-based jobs to Yurok Tribe staff and was designed to provide meaningful training opportunities for tribal heavy equipment operators and restoration support staff to build capacity.  </t>
  </si>
  <si>
    <t xml:space="preserve">1.Use of equipment, hand labor, stewardship, monitoring, and adaptive management to enhance 2.0 miles of Blue Creek and associated floodplains and valley floor habitats (~100 acres) via habitat structure installation, creation and enhancement of off-channel wetlands, backwater areas, and secondary channels, riparian planting, bioengineering, and invasive plant management. 
                                                                                                 2.Continue developing conceptual fisheries restoration designs for the Middle Blue Creek Project Reach (Nickowitz Creek Confluence to West Fork Blue Creek Confluence) (~7.0 River Miles).
                                                                                                          3.Use equipment to grade and recontour 19 miles of road to reduce concentrated road runoff during storm events and associated delivery of fine sediments to vital spawning/rearing habitats. 
                                                                                                             4.Use equipment to stormproof 20 priority road / stream crossings via installation of structures capable of passing the 100-year flow to minimize hydrologic impacts and risk of future mass wasting. 
                                                                                                                5.Use equipment to manage 60 acres of brush to improve watershed resiliency to catastrophic fire and support safe travel ways to conduct fisheries, prairie, and forest restoration/stewardship.
                                                                                                             6.Decommission ~1.0 mile of legacy spur roads, including removal of 11 steam crossings and treatment of a mass wasting site with the potential of delivering a significant volume of sediment to Blue Creek.
                                                                                                               7.Support several on-going Blue Creek restoration and stewardship objectives: a) development and implementation of the Blue Creek Sanctuary Riparian Stewardship Plan; b) conduct feasibility study in partnership with the U.S. Army Corps of Engineers via their Tribal Partnership Program to design an ecologically sound bridge across lower Blue Creek (the only Blue Creek road / stream crossing); and c) refinement and implementation of a Prioritized Blue Creek Road Decommissioning Plan.
                                                                                                                8.Provide high quality, green-based employment opportunities for Yurok Tribe staff and focused training for Yurok heavy equipment operators and restoration support staff (&gt;20 Yurok Staff). </t>
  </si>
  <si>
    <t>Spring-run Chinook salmon (ishyâat) are of great cultural and ecological importance to Karuk people and the Karuk Tribe has placed this species of salmon as top priority for recovery actions in the Klamath Basin. Spring Chinook recovery actions include dam removal and opening up hundreds of miles of stream habitat. The Salmon River is home to one of only two remaining populations of wild spring Chinook in the Klamath River basin, and the existing Salmon River population will be the ‘seed source’ for repopulating the upper Klamath Basin once fish passage is restored. Currently, the Upper Klamath-Trinity Rivers (UKTR) spring-run Chinook salmon are reduced to near extinction levels. Spring Chinook were once the most abundant salmonid in the Klamath River, but now fewer than 300 wild adults return each year. Chinook salmon are foundational to the Karuk tribe, and the decline of spring Chinook has increased poverty and food insecurity within tribal communities. In 2021 the California Fish and Game Commission voted to list UKTR spring Chinook as threatened under the California Endangered Species Act, and a petition to list spring Chinook under the Endangered Species Act is under review by the federal government.
                                                                                                                                                                                                                   The purpose of this collaborative 5-year program is to achieve an improved understanding of spring Chinook distribution, habitat use, and population trends by life stage and examine restoration effectiveness to support well informed management decisions and restoration actions, as well as to engage the local community in conservation activities. The program includes 1) Annual adult spring Chinook censuses- a collaborative volunteer driven event which has occurred annually since 1995, generating a long term dataset showing population trends; 2) Spawning ground surveys- a cooperative effort to record spawning distribution, timing, and habitat use, and collect biological samples for analysis; 3) Juvenile surveys- an investigation into juvenile distribution, habitat use, health, survival, and relative abundance; 4) Water quality monitoring- a long-term study of water temperature and flow which gives insight into factors affecting fish health and survival as well as emergence timing, spawning distribution, and spring Chinook persistence during climate change; 5) Out-migrant trapping and tissue collection and 6) Genotyping and genetic analysis – two components of a new collaborative initiative aiming to address outstanding questions about the life history and ecological characteristics of spring Chinook. The Karuk Tribe Fisheries Program, Salmon River Restoration Council (SRRC), and UC Berkeley will coordinate and participate in monitoring efforts alongside partners including Klamath National Forest, Six Rivers National Forest, Wild Salmon Center, California Department of Fish and Wildlife, and Mid Klamath Watershed Council. Data collected will be added to long-term datasets, shared with partners, and available for review. A report will be prepared including survey results. This program addresses several recommended actions outlined in Section 5 - Recommended Monitoring Actions and Costs of the Klamath Basin Integrated Fisheries Restoration &amp; Monitoring Plan (IFRMP). Long running fisheries survey efforts, such as Task 1 and 2, are identified as priorities in Section 5.6.1 Recommendation 3 – “Support ongoing fish population monitoring efforts throughout the Basin”. Furthermore, Recommendation 4 of the same section indicates there is a need to expand upon existing efforts- “Fill existing or upcoming gaps on fish life cycle monitoring”. The IFRMP outlines the need for data to inform Chinook fisheries management post dam removal. Information regarding the life history and ecological characteristics of UKTR spring Chinook (All Tasks) will provide context for recolonization activity above Iron Gate Dam. Long term water temperature monitoring at thermal refugia sites (Task 4) aligns with goals outlined in Section 5.4.4 Recommendation 2 – “Detailed monitoring of a subset of thermal refugia”, and Recommendation 3 of the same section – “Assess utilization of thermal refugia” will be addressed by Task 3. Additionally, it is noted in Section 4.4.5 - Salmon Sub-basin Restoration &amp; Monitoring Profile that “There is relatively strong data on salmon populations as well as water temperature and flow, which is of particular importance for evaluating landscape level restoration actions in the Salmon sub-basin. One information gap is the degree of spawning overlap between spring-run Chinook and fall-run Chinook, and the associated proportion of spring-run/fall-run heterozygotes in the system. Moving forward, rigorous effectiveness monitoring will be important to inform future restoration strategies, particularly responses to riparian restoration and fire management practices.”</t>
  </si>
  <si>
    <t>1. Monitor adult spring Chinook population trends at the adult life stage by engaging the local community in a watershed wide volunteer driven snorkel survey, and build community support for fisheries protection.
                                                                                                                2. Monitor adult spawning distribution, timing, and habitat use on approximately, biological samples for analysis, assess effectiveness of restoration projects where spawning habitat is a planned outcome and furthermore guide habitat restoration designs to inform where projects improve spawning habitats.
                                                                                                                3. Monitor juvenile distribution, utilization of in-stream habitats and thermal refugia, juvenile relative abundance, fish health and assess effectiveness of restoration projects where juvenile rearing habitat improvement is the planned outcome, and furthermore guide habitat restoration designs focused on juvenile habitats.
                                                                                                                4. Monitor environmental factors related to Climate Change, temperature and flows, affecting fish health and survival, emergence timing, and spawning distribution to improve understanding of spring Chinook residency and measures to increase resiliency during this period of climate change.
                                                                                                                 5. Collect tissue samples from juvenile out-migrant Chinook salmon and estimate relative production and timing of out-migration from each fork of the Salmon River.
                                                                                                                 6. Determine run-type of sampled fish in order to address questions about the life history and ecological characteristics of spring Chinook.</t>
  </si>
  <si>
    <t>Task 1 Adult spring Chinook census: The Spring Chinook and Summer Steelhead Dive is a collaborative event, coordinated jointly by SRRC and Klamath National Forest, which has occurred annually since 1995, generating a long term dataset showing population trends. Approximately 80 community volunteers and fisheries professionals (including CDFW, USFS, and Mid Klamath Watershed Council staff) snorkel approximately 70 miles of adult holding habitat in the upper mainstem Salmon River, forks, and tributaries in a single day in July or August, counting every adult spring Chinook and steelhead encountered. Training, check-in, and equipment check-out occurs on the day before the dive. Surveys of the lower mainstem and Wooley Creek (~18 miles) are completed by Six Rivers National Forest crews.
                                                                                                                Task 2 Spawning ground surveys: A cooperative survey effort which takes place twice per week from mid-September through October, covering approximately 83 stream miles including the upper mainstem Salmon River, forks, Wooley Creek and other tributaries. During each survey, two-person crews (including USFS partners) walk or snorkel two to four miles of river, documenting spawning locations (i.e., redds) and habitat conditions. Biological metrics and scale, tissue, and otolith samples are collected from carcasses, which are subsequently used for age structure and genetics analysis.
                                                                                                                  Task 3 Juvenile snorkel surveys: Sites distributed within the range of spring run Chinook in the Salmon River, including natural and restored habitats, will be snorkeled or sampled by seine, fyke, or minnow trap at regular intervals by crews of two to three fisheries technicians between February and October. Juvenile salmonids will be identified to species and enumerated, and habitat will be classified by type. Habitat utilization data will be collected including water temperature, depth, velocity and distance from shore, as well qualitative characteristics associated with juvenile salmon rearing. Utilization of thermal refugia will be characterized, and observations concerning fish health will be recorded. Biometric data and fin clips will be taken from captured Chinook juveniles for genetic analysis.
                                                                                                                Task 4 Water quality monitoring: Air and water temperatures at approximately 40 sites throughout the Salmon River watershed will be measured over a period of approximately 4 months using Onset HOBOware temperature data loggers. These data will be added to a long term dataset. Flow measurements will also be taken at approximately 15 select sites.
                                                                                                                   Task 5 Out-migrant trapping and tissue collection: Two 5’ diameter rotary screw traps owned by the Forest Service will be operated, one in the lower North Fork Salmon River and one in lower South Fork Salmon River for approximately 12 weeks. Biometric data and fin clips will be collected from out-migrant Chinook salmon. The Wild Salmon Center contributes financial and technical support for Task 3, 5, and 6.
                                                                                                              Task 6 Genotyping and genetic analysis: Tissue samples will be analyzed using massively parallel sequencing methods, which are state-of-the-art procedures for quickly genotyping hundreds to thousands of single nucleotide polymorphisms. An estimated 1200 samples will be processed.</t>
  </si>
  <si>
    <t xml:space="preserve">For 20+ years sediment monitoring in the Trinity and parts of the Klamath Basins were conducted by Graham Mathews and Associates, but about 7 years ago the company closed.  Hoopa was able to secure the coarse and fine sediment equipment from the owner, with the intent of filling that niche.  There are few coarse sediment labs locally and fine sediment labs are in very short supply.  The Hoopa Tribe will use information gathered with this facility to incorporate sediment budgets into stream restoration design to ensure appropriate longevity and feature scaling.  There is also a need in the upper Trinity to calibrate hydroacoustic bedload monitoring used to determine gravel augmentation volumes, so not only would this improved capacity serve the Hoopa Tribe but would also be available for sediment monitoring throughout the region.  The fine sediment lab will be used to measure turbidity and other water quality measures.  The need to be addressed with this funding is retrofitting existing facilities to house the fine sediment lab.  The precise scales and other sensitive equipment require a solid foundation, climate control and 220 power for the drying ovens.  The fisheries department plans to convert a section of a garage adjacent to the office building to a dry lab, because it is on a solid concrete slab, and minimal construction will be needed to enclose the space.  The primary costs are for instillation of climate control and running new electrical lines. There is also an education component so one of our senior technicians can attend a training to help ensure the lab gets certified to the USGS standard. Once in place this facility will be an in basin facility that can be utilized for monitoring or planning throughout the basin. </t>
  </si>
  <si>
    <t xml:space="preserve">-Create capacity for sediment monitoring
-Inform restoration design with sediment budget information in target watersheds
-Quantify spawning habitat and turbidity issues to prioritize future projects </t>
  </si>
  <si>
    <t xml:space="preserve">1. Enclose existing space within the fisheries garage for use as a dry lab
2. Contract with heating/air company to install climate control for that space
3. Run 220volt power for the heating and air unit as well as lab oven
4. Send staff to training on use of and procedures to run a sediment lab </t>
  </si>
  <si>
    <t xml:space="preserve">After the 1964 flood, the U.S. Army Corps of Engineers constructed high, artificial levees on both banks of Supply Creek. These berms disconnected Supply Creek from its former floodplain, impacting salmonid habitat. This implementation-ready project will reestablish a more complex and naturally-functioning stream corridor with a restored riparian overstory by restoring the floodplain and removing the constructed levees to reconnect Supply creek with its formerly occupied floodplain. This project will result in immediate short-term habitat creation and support long-term natural physical and biological stream processes by the construction of an off-channel pond, wetlands, benches, and side channel areas. The proposed project addresses recommended state and federal recovery actions by removing channelization and levees to reconnect the channel to a restored floodplain, increasing short-and long term large wood loading, implementing riparian revegetation, and creating off-channel side channels and ponds for coho refugia. Additionally, this project will also remove a dilapidated septic system and leach field installed by the Bureau of Indian Affairs adjacent to Supply Creek in the aftermath of the 1964 flood.  </t>
  </si>
  <si>
    <t xml:space="preserve">1.Increase off-channel habitat for coho salmon and other salmonids by 1,850 feet (0.6 acres).
                                                                                                    2.Increase other habitat types for coho salmon other fishes (summer rearing, spawning), including Pacific lamprey. 
                                                                                                 3.Reconnect Supply Creek with 3.0 acres of reestablished floodplain.
                                                                                                    4.Improve mainstem channel sinuosity and increase channel length an additional 950 ft.
                                                                                                      5.Restore natural riverine processes.
                                                                                                    6.Increase large wood storage with up to 20 large wood habitat features. 
                                                                                                   7.Restore riparian function and associated ecosystem attributes to the project area over approximately 5.4 acres.
                                                                                                    8.Reduce flood risk within the project area.
                                                                                                  9.Remove a dilapidated septic and leachfield infrastructure currently contaminating water quality in Supply Creek (other funding).  
                                                                                                              This project addresses several higher priority strategic projects outlined in the Integrated Fisheries Restoration and Monitoring Plan:
-Trinity 5 - Reconnect floodplains in the mainstem Trinity River below the North Fork confluence and key tributaries by removing levees and constructing off-channel habitats.
                                                                                                                  -Trinity 6 - Install in-channel structures such as LWD, boulders, etc. to improve fish habitats in priority tributaries. </t>
  </si>
  <si>
    <t>Task1: Project Management &amp; Coordination -  Three years for project management, coordination, and meetings
                                                                                                                       Task 2: Existing Data Collection - Survey terrain (Drone - MA) and Bathymetry (RTK -MA and HVT); update EG Terrain
                                                                                                              Task 3: Revise 100% Design, Analysis, and Report - Update designs to tie into new terrain model; run 2-D model for both existing and design terrains; revised design terrain as needed; Update wood stability calcs; update DTDEM and revegetation design; Revise report as needed. Finalize deliverables including stamped and signed drawings; Also need to identify location for all of the excavated materials. 
                                                                                                                 Task 4: Permit Needs and Pre-Project Monitoring and Surveys - HVTF to acquire necessary permits (assume covered under programmatic and TEPA); HVT to conducted pre-project wildlife and bird surveys/ Assess if fish exclusion areas are needed and if relocation is needed. HVTF to set Photo Points and take pre-project photos (MA would assemble photo atlas). 
                                                                                                                Task 5: Construction Inspections/Oversight - HVTF to lead daily inspections and construction oversight; MA to participate in weekly meeting and prepare summary of work completed each week with support from HVTF - MA would provide additional onsite support as needed; 
                                                                                                             Task 6: Construction - Civil  - Hoopa Valley Tribal Road Department Construction Costs - Assumes 2-years of construction (need to account for moving excavated materials off-site) :
-Use heavy equipment to remove approximately 5,600 cubic yards of berm, increase channel length approximately 2,300 ft
-Install oxbow side channels
-Realign a section of Scale Shack Road with two 2 ft storm water culverts
-Install 20 large wood features using 300+ logs and/or logs with root wads
-Install stormwater swale
-Remove defunct septic system infrastructure 
                                                                                                                     Task 7: Construction - Vegetation  - Hoopa Valley Tribal Fisheries Department Vegetation implementation costs - Assumes 2-years
- Collect and plant 1800+ willow cuttings
-Plant 60 willow clumps
-Replant 2.99 acres of riparian floodplain with native plants (sedges, rushes, willows, alder, cottonwood, etc.)
-Replant 1.3 acres of upland with native plants (pines, firs, oaks, and cedar)
                                                                                                                       Task 8: Post-Project Monitoring and Report  - HVTF and MA will conduct 2-years of post-project surveys and reporting (assumes MA Drone and RTK and HVTF RTK): An interim survey and report for 2025 and a final post-project survey for 2026 (civil) and 2027 (Vegetation). MA will prepare the interim and final reports and submit to HVTF.</t>
  </si>
  <si>
    <t xml:space="preserve">This project would result in a 100% design for the lowest 500 meters of Soctish Creek a perineal anadromous stream on the Hoopa Valley Reservation which has populations of chinook and coho salmon, steelhead trout, and pacific lamprey.  It provides natal and non natal habitat for juveniles and is a thermal refugia in the summer when temperatures are high in the mainstem Trinity River.  After the 1964 flood Soctish Creek like many others was channelized by the Army Corps of Engineers eliminating the floodplain and thereby much of the productivity of the stream.  This effort will result in an existing conditions report, 3 design alternatives at the 30% level, a then after feedback from the community and tribal council a preferred alternative will be developed into the 100% design including a revegetation plan that incorporates native species which are important to both the ecosystem and also are useful to the community as basket materials.  It should be noted that this stretch of stream is downstream of Pine Creek Road Bridge and has no other pinch points before the confluence with the Trinity River and also less than a mile upstream of this project location a passage project will be completed in summer of 2023 which will open up miles of spawning habitat and allow juveniles to utilize even more of the watershed.  The design work was funded with Salmon Recovery money through NOAA and the implementation funding was awarded by year 1 of this Klamath BIL process.  This project once implemented will add great value to the work which has already been funded.  </t>
  </si>
  <si>
    <t xml:space="preserve">-Create and improve natal rearing habitat for juvenile Chinook and Coho salmon, steelhead trout, and pacific lamprey. 
                                                                                                                  -Improve non-natal rearing habitat for juvenile Coho salmon 
                                                                                                                  -Increase the streams corridor from a channelized ~3 acre corridor to ~ 8 acres of stream and connected floodplain 
                                                                                                                  -Increase stopover habitat for migratory waterbirds 
                                                                                                                  -IFRMP objectives Trinity -5, Trinity 2_11 </t>
  </si>
  <si>
    <t xml:space="preserve">Task 1: Project Management &amp; Coordination  - 2 years of Project Management 
                                                                                                                         Task 2: Existing Data Collection, Analysis, and Report - Survey terrain and Bathymetry (RTK and Drone); update EG Terrain, Hydraulic modeling, vegetation, Fish habitat analysis  
                                                                                                                        Task 3: 30% Design Alternatives, Analysis and Report - Prepare two 30% design level drawings with supporting 2-D modeling ;  Fish and Vegetation design and analysis; and reporting
                                                                                                                        Task 4: 100% Design Alternatives, Analysis and Report  - Develop 100% design, 2-D modeling; Fish and Vegetation design and analysis; and reporting </t>
  </si>
  <si>
    <t>The Scott River is impaired by low instream flows due to an over allocation of water extraction, primarily for agriculture, which is now exacerbated by climate change. The low instream flows inhibit adult anadromous fish (Coho, Chinook, steelhead, lamprey) spawning passage and degrade juvenile fish rearing conditions and water quality. An assessment of the impact of the 2021 and 2022 drought mandated curtailment of water use was limited by inadequate instream flow data for specific reaches. Instream flow is one of the foundational inputs in the hierarchy of the IFRMP. Without sufficient instream flow, physical restoration has limited benefits. There remain significant data gaps to be able to
correlate tributary stream conditions for salmonids with USGWS Fort Jones gauge, which is currently used as the metric to determine “fish flows”. Winter instream flows are increasingly identified as a source for groundwater recharge, however the need for winter instream flow for habitat creating “flushing flows'' is poorly understood. There remains considerable controversy as to what are minimum seasonal and tributary instream flow needs for fish. Empirical data is required to answer these complex questions. QVIR has established a real time instream flow station at Shackleford Creek and has gained experience and expertise in installing and maintaining such a station. The Scott River is 303(d) TMDL listed for temperature and sediment and portions are also listed for biostimulatory conditions. These adverse conditions affect Coho, Chinook and steelhead rearing and result from agricultural water extraction, geomorphic
degradation and land use practices. Elevated fine sediments impair rearing conditions for Chinook and Coho Salmon. Increased sediment transport is a result of both historic and current land use practices as well as anthropogenic geo fluvial alterations. Lack of scouring instream flows has left cobble embedded in fine sands. Lack of instream complexity has reduced bed material sorting and appropriate spawning
gravel.</t>
  </si>
  <si>
    <t xml:space="preserve">QVIR, working in collaboration with the SRWC, along with other agency and community collaborators, will establish a comprehensive network of 30 discharge (instream flow) stations, both real time and continuous, to inform water and fisheries management, and several watershed projects currently underway, amongst them the Scott River Recovery Action Plan Project (SRRAPP), large scale restoration planning in the Tailings, and the Scott Valley Groundwater Sustainability Plan (SVGSP). Five of the stations will be real-time and include water quality monitoring as well. The station locations were identified by a collaborative technical team consisting of California Department of Fish and Wildlife (CDFW), QVIR, SRWC, and North Coast Regional Water Quality Control Board (Regional Water Board). While several larger planform and topographic data acquisition efforts are underway (North Coast Resource Partnership, USGS, Yurok), there is still a need for local physical and remote sensing data for calibration of the larger efforts and more local needs. These tasks address IFRMP Tier 1 Data gap (CPI 5.2.1) Seasonal Instream Flow. The monitoring of nutrient loads (CPI 5.2.2, 5.4.5) and water chemistry (DO) (CPI 5.4.2) have been identified as Tier 1 monitoring tasks in the IFRMP. The task also meets Scott TMDL waiver extension study needs.
                                                                                                                 ● Objective 1.1: Monitor 5 real time and 21 continuous and 4 periodic stations at locations for instream flow and water quality conditions for Coho and Chinook Salmon, steelhead and lamprey. Use data, under agency directive, to provide real time response to lethal conditions, and inform ground and surface water management and restoration planning and effectiveness.
                                                                                                                    ● Objective 1.1: Map substrate sizes with photogrammetric techniques and LiDAR for restoration planning and TMDL compliance at targeted locations along 57 mainstem Scott and 150 tributary stream miles. </t>
  </si>
  <si>
    <t>Task 1.1: Install and maintain five (5) real time instream flow stations for 4 years. Leveraging collaboration with the Karuk and Yurok tribes, methods used by them on the Klamath River will be extended to the data collection to the Scott River drainage for multiple purposes.
                                                                                                                  Deliverable: Field Sampling database will be maintained in Excel Spatial database in an ESRl - useable format where applicable and documented with metadata in accordance with minimum BIOS and FGDC metadata standards. All telemetry instream flow data posted and available in real time. Figures and basic analysis to be included in annual and final reports. Reports on QC/QA activities, logs, and data available per contract requirements.
                                                                                                                 Task 1.2: Install and maintain 21 continuous instream flow monitoring stations for four years at mainstem Scott River and tributary sites. Stations will be set up by installing a HOBO water level data logger, which will continuously monitor the water level and temperature every 15 minutes. Periodic manual discharge measurements will be taken in order to establish a rating curve. These manual measurements, using either a instream flow tracker or SonTek RS5 will be done approximately once per week as the instream flows descend in the spring to baseflows and then again, as the instream flows increase in the fall months. These stations are not expected to be rated for high winter instream flows.
Deliverable Field sampling database will be maintained in Excel Spatial database in an ESRl- useable format where applicable and documented with metadata in accordance with minimum BIOS and FGDC metadata standards. Figures and basic analysis to be included in annual and final reports. Reports on QC/QA activities, logs, and data available per contract requirements.
                                                                                                               Task 1.3: Maintain 4 periodic instream flow monitoring stations in four of the most northern tributaries using an instream flow tracker. These manual measurements will be taken approximately 6 times per year, as environmental conditions allow.
                                                                                                            Task 1.4: Map substrate size at targeted locations for 57 miles of the mainstem Scott River and 150 tributary miles. Photogrammetry/ drone images for analysis of surface composition correlated with strategically located physical monitoring such as V-Star for calibration. This will build on larger regional efforts and ensure detail and accuracy for TMDL compliance and restoration planning.
                                                                                                            Deliverable: Field Sampling database will be maintained in Excel Spatial database in an ESRl - useable format where applicable and documented with metadata in accordance with minimum BIOS and FGDC metadata standards. Figures and basic analysis to be included in annual and final reports. Reports on QC/QA activities, logs, and data available per contract requirements</t>
  </si>
  <si>
    <t>Currently, land and water right acquisitions for Tribal and conservation purposes are being undertaken based on a willing seller basis rather than based on a strategic plan with a scientific basis. The tasks described above will develop a scientifically based, prioritization plan for these actions.
Even with a clear understanding of the highest priority acquisitions, opportunities are lost due to the slow nature of funding for these purposes. The ability to respond quickly with appraisals and funds to secure a first right of refusal are necessary to be able to compete against private market land
acquisition interests. The project will provide funds to The Nature Conservancy to be able to react in real time as prioritized opportunities emerge and to engage landowners in proactive discussions about potential water and land acquisitions. The Scott IFRMP Sub Basin Priority projects include “Scott 1 - Acquire water rights from willing sellers within priority areas of the Scott River sub-basin to help maintain instream flows for fish. The IFRMP Scott prioritization summary identifies that instream flow is a foundational issue that requires being addressed first to ensure effectiveness of physical restoration in the statement “Once issues related to water rights and enforcement are better addressed, future prioritization discussions will likely focus on more typical habitat restoration projects.” The ability to effectively respond to land acquisition opportunities, that include associated surface and groundwater rights, as they arise, addresses the need that is identified in the IFRMP</t>
  </si>
  <si>
    <t>-Objective 2.1: Using the tools and processes described above and groundwater models developed in Task 4, identify 8 high priority land and water right acquisitions.
                                                                                                                   -Objective 2.2: Provide resources to conservation groups to act expediently when high priority opportunities arise.
                                                                                                                  -Objective 2.3: Engage 5 currently interested landowners and water right holders in consideration of water right retirements, land sales, or conservation easements</t>
  </si>
  <si>
    <t>Task 2.2: Enable TNC and SLT to act expeditiously when priority acquisitions become available by providing funds for appraisals and first right of refusal deposits. Based on the priorities identified in the above tasks, TNC and SLT will act, under the guidance of tribes and agencies, to appraise properties, negotiate with landowners and place deposits to secure a first right of refusal out of a revolving fund. If these costs are subsequently reimbursed with public or private funding, the acquisition entity will reimburse the revolving fund to allow for additional acquisitions. Property will be placed into permanent tribal or conservation ownership.
Deliverable: All appraisals, agency consultations, first right of refusal contracts.</t>
  </si>
  <si>
    <t xml:space="preserve">Over the past 10 years, QVIR has steadily grown its Natural Resource Department skills and capacity, establishing an active water quality monitoring program and natural resource department. As program areas expand, additional personnel are required to meet the demand. QVIR
wages have not kept pace with agency and private sector wages in the Covid and post-Covid era.
Recruiting individuals for employment is further inhibited by a housing shortage in the Reservations’ rural community which makes suitable housing expensive in relation to wages and difficult to find. Key employees have been recruited away from QVIR. QVIR is a federally recognized Tribal entity located in the Scott Watershed, therefore supporting the capacity needs of its Natural Resource Department will contribute USFWS government to government responsibilities.
Supplying a housing stipend to existing and new QVIR Natural Resource Department personnel will allow recruitment and retention of quality individuals and allow continued expansion of capacity and expertise. Providing a stipend over the grant term will allow Tribal Council to adjust wages over a period of time and not stress Tribal resources in doing so. </t>
  </si>
  <si>
    <t>Objective 3.1: Support the capacity of QVIR Natural Resource Department to provide natural resource monitoring and planning leadership in the Scott watershed by distributing monthly housing stipends to 7 Environmental Department employees over 4 years.</t>
  </si>
  <si>
    <t>Task 3.1: Administer and distribute a $500/ month housing stipend to seven (7) QVIR Natural Resource Department employees for the 48-month grant period</t>
  </si>
  <si>
    <t>The Scott River has historically been one of the most productive sources of wild run Coho and Chinook Salmon in the Klamath Basin, but these fish stocks have been declining and are hovering at or below dispensation levels. Considerable restoration investment has been made in the
watershed, and the scale and scope of these efforts has accelerated with the recent influx of restoration funding, but projects have still been random acts of restoration based on site or reach specific analysis and planning and landowner willingness. A once in a lifetime opportunity for the development of an actionable, landscape scale, multiple co-sponsored, prioritized restoration plan has emerged due to the appearance of the funds and pressures such as irrigation curtailments, groundwater regulation, pending 303d TMDL waiver expiration, and uncertain economic viability of agricultural operations, to motivate disparate community elements to come to together for restoration. In January of 2023, Quartz Valley Indian Reservation (QVIR) joined the Scott River Watershed Council (SRWC) initiated Scott River Recovery Action Plan project (SRRAP). The Scott River, and its tributaries, suffer from multiple anthropogenic insults including channelization, dyking, incision, disconnection from the floodplain, water extraction, and beaver removal. These impairments limit the geo-fluvial and hydrologic functions of the river, lower associated groundwater and reduce habitat quantity and quality for native fishes. Known specific critically malfunctioning river reaches include the Callahan Dredge Tailings, the mid valley “rip rap” reach, tributary confluences, and the lower valley “Reach 9”. While efforts are being made to analyze and restore some of these areas, these efforts are being undertaken independently of each other and without an understanding of how they do, or do not, integrate. It is necessary to develop a comprehensive understanding of the physical and fluvial conditions and processes of the entire river, from the headwaters to the confluence with the Klamath, to maximize restoration investment and outcomes and decrease the risk of significant unintended negative consequences. Technical consultant(s) will comprehensively investigate and analyze the Scott River geomorphology and fluvial processes with a variety of perspectives (traditional engineering, geomorphic gradeline, reconciliation ecology, functional flows) and techniques (remote sensing, analysis of historical records, physical investigations), and provide information to the leadership team and community group for decision making. This planning and prioritization effort builds on the IFRMP to make it specific and actionable, as well as the prior SRWC tributary planning effort (often referenced in the IFRMP report as “SRWC plan”) titled “Restoring Priority Coho Habitat in the Scott River Watershed Modeling and Planning Report''. The prior SRWC planning effort focused on the Scott tributaries, whereas the SRRAPP addresses the entire mainstem Scott River from its Klamath confluence to the headwaters. To effectively develop the SRRAPP, additional modeling and technical studies are required. The existing SVIHM was developed in service of the Scott Valley Groundwater Sustainability Plan (SVGSP) process. As such, it was based on existing hydrologic and physical data and utilized a 100-meter physical scale and monthly time step and suffered from some significant data gaps such as an insufficient understanding of underlying geology, and lack of tributary instream flow data. It was conceived as a tool that would evolve in response to data gathering and further analysis. Since publication as part of the SVGSP, several initiatives (QVIR for Quartz Valley, SRWC for the Callahan dredge tailings, TNC for the lower valley, USGS for the larger Klamath Basin) have started to address the data gaps and offer model refinement, however they are being carried out in isolation from one another, potentially resulting in models with different assumptions and outputs.
The goal of this project is to take IFRMP priority actions for the Scott Watershed from concepts to prioritized, actionable information. The SRRAPP will knit all the identified IFRMP restoration actions (such as Restoration Action Agenda: Scott 15 - Callahan dredge tailings remediation; Scott 1 - Acquire water rights from willing sellers within priority areas of the Scott River sub-basin to help maintain instream flows for fish; Scott 10 - Restore floodplain connectivity and create refuge habitats across Scott River sub-basin streams as identified in the SRWC Report) into a specific, unified, restoration, water management, land and water acquisition action plan that will support the recovery of Coho and Chinook Salmon, steelhead, and lamprey. The SRRAPP will, utilizing a collaborative, equitable, inclusive process, address fixing the vexing issues of Scott River water quality, water quantity, maintaining a sustainable community, and habitat for fish, waterfowl, and wildlife. Current committed SRRAPP Project participants, in addition to QVIR and SRWC, include the Yurok Tribe, Siskiyou Farm Bureau, The Nature Conservancy, Siskiyou Land Trust, Northern California Resource Center, Cal Trout, and individual landowners. Technical experts, agencies, tribal entities, and additional critical community members will be added as the project matures. The planning process will use the IFRMP and Restoration Action Agenda (RAA) as a foundational concept and tool, and as the IFRMP executive summary states “The IFRMP has recommended a model whereby participants review and update lists of priority restoration project concepts on a regular basis by working together in an iterative participatory process.” The data gathering and analysis accomplished in Task 1 will contribute to this effort as will the hydrologic model and scenario runs to be undertaken in this task. Funding from this proposal would allow the various initiatives to collaborate, align and integrate the currently siloed efforts into a single tool for ground/surface water and land use management, land and water right acquisitions, and restoration prioritization and planning. As potential restoration and management actions are identified, scenarios will be run to understand the effects, both beneficial and potentially harmful. The model runs will inform decision makers as to specific project effects and also provide an ability to evaluate comparative and cumulative impacts (both beneficial and harmful). As the RAA 3.2.4 Scott Sub-Basin Priority Projects states “In this circumstance of more variable participant perspectives on priorities, additional emphasis should be returned to the IFRMP Restoration Prioritization Tool multi-criteria rankings when prioritizing restoration projects.” The addition of a further refined and vetted SVIHM, and detailed geomorphic assessments will provide a science-based tool to analyze specific potential restoration and management actions and allow informed decisions.</t>
  </si>
  <si>
    <t>-Objective 4.1: Complete an actionable, prioritized, integrated restoration plan for the Scott Watershed that includes physical restoration and the water and land management actions necessary to restore water quality, water quantity, a sustainable community, and habitat for fish, waterfowl, and wildlife.
                                                                                                                       -Objective 4.2: Ensure a transparent, effective, inclusive, and equitable community process.
                                                                                                                        -Objective 4.3: Support diverse community group participation in plan development.
                                                                                                                        -Objective 4.4: Develop a comprehensive understanding of Scott Watershed geophysical conditions of 57 mainstem miles sufficient for whole watershed, integrated restoration planning.
                                                                                                                            -Objective 4.5: Provide the understanding of fluvial and geophysical conditions in both technical and plain language reports.
                                                                                                                          -Objective 4.6: Ensure common data and assumptions for all hydraulic modeling efforts in the Scott Watershed. and Integrated Modeling efforts into a single final product.
                                                                                                                         -Objective 4.7: Use the integrated model to inform restoration and management decision making</t>
  </si>
  <si>
    <t>Task 4.1: QVIR and SRWC select technical provider(s) via a solicitation process based on a draft scope of work and criteria developed with input from the community group. QVIR and SRWC will develop draft scope(s) of work for technical providers based on existing plans (IFRMP, Normandeau Scott River Study Plan), and, under guidance from the facilitator, offer it for input to the community group and agencies.
Once refined, the draft will be put out for BID and qualifications and bids from potential contractor(s) will be reviewed by the community group and agencies. QVIR and SRWC will make the final contractor selection.
Deliverables: Technical provider subcontract(s) with associated Scope(s) of Work.
                                                                                                              Task 4.2: Complete comprehensive geophysical and fluvial technical evaluation of the Scott River from the
headwaters to the Klamath Confluence. Contractor(s) will complete technical studies per defined Scope of Work(s), including recommendations for restoration options and priorities. The foundation for prioritization will be a process whereby participants review and update lists of priority restoration project concepts on a regular basis by working together in an iterative participatory process. This process leverages the IFRMP and linked Restoration Prioritization Tool to select a shorter list of restoration project priorities that may be ready for implementation over the following one to two years. This list of near-term restoration priorities will be based on the FRMP Restoration Action Agenda (RAA) for a specific time period. Through this process, the project collaborative will use the IFRMP and the tools and detailed information gathered and analyzed in this project to further develop restoration concepts presented in the plan and submit detailed proposals for specific projects that address elements of one or more IFRMP and RAA priorities. This model ensures that restoration occurring in the basin strikes a balance between restoration projects that are most beneficial to multiple species and restoration projects that proposal proponents are ready and willing to implement, while continually seeking ways to increase landowner access and agreement for larger scale restoration. This task will include geophysical explorations as required for restoration planning under the direction of the technical team.
Deliverables: A technical report, with a plain language summary, on geo-fluvial conditions of the Scott River system, with specific, prioritized restoration and management actions identified.
                                                                                                             Task 4.3: Align and integrate all current Scott Valley, and relevant larger Klamath Basin, hydraulic modeling efforts, into a unified, usable tool. USGS, Larry Walker and Associates, University of California and others will work together to identify common data, data gaps and assumptions.
Deliverable: Refined, publicly accessible SVIHM that has integrated the multiple currently siloed processes and products. Background data and technical group proceedings available in annual and final reports.
                                                                                                                Task 4.4: Use the refined and integrated model to run scenarios to inform prioritization and decision making. Under direction of QVIR, SRWC, community group, agencies and technical consultants, up to 15 restoration scenarios will be selected to be run through the model. Results will inform management and restoration action prioritization and planning.
Deliverable: Scenario descriptions, model runs and run results.
                                                                                                                 Task 4.5: Select and run scenarios on potential land and water right acquisitions and restoration actions to inform priority acquisitions. Potential actions will be multi-benefit solutions for tribal, economic and ecological purposes and will address potential land repurposing from agricultural practices to innovative economic models such as water and carbon banking, groundwater recharge and ecological services will
be integrated. Other benefits such as flood management will also be considered.
Deliverable: Model runs with scenario development, prioritized list of locations and actions for land and water right acquisitions.
                                                                                                              Task 4.6: QVIR, SRWC, TNC, SLT engage in active outreach to currently unengaged landowners and water right holders. Using information from the project, model outputs, scenario runs and community group relationships, perform proactive outreach to create additional opportunities to complete high priority actions.
                                                                                                            Task 4.7: Complete the Scott River Recovery Action Plan by November 2027 with a continuation of the ongoing plan development process, thereby leveraging existing funding, with the integration of all the subtask data and products. A professional facilitator (Rich Wilson, Seatone Consulting) is assisting SRWC and QVIR in providing an equitable, transparent, inclusive process that invites community constituent and agency input while maintaining technical and scientific integrity and a pace to achieve an actionable, integrated plan within 4 years.
Deliverable: One Scott River Recovery Action Plan with associated reports and data.
                                                                                                            Task 4.8: Provide professional facilitation for community group process by continuing and extending contract with Rich Wilson (or similarly qualified) to help facilitate and manage community leadership group. There are noticeable external factors at play, the largest of which is climate change driven drought with the resulting regulatory pressures such as irrigation curtailment. The current reality of reduced water availability for human and ecological needs is a primary motivator for change and often cited by those surveyed about the need for the Project. On the other hand, as resources become limited and competition for them accelerated, the civil engagement necessary community support may become more difficult.
Having a professional facilitator will help mitigate the negative potential for stalemate and or disrupted processes. Community group will meet quarterly for a minimum of 8 meetings.
Deliverable: All meeting agendas, materials, notes and products.
                                                                                                             Task 4.9: Sufficient support community collaborator participation to ensure diverse participation by providing stipends for participation. The collaborative support will address cross-sector priorities that may be unique to the individual participants and are critical to meet complex ecological, social, economic, and other needs, and will allow for specific focus on environmental justice and equity. Support a minimum of 5 groups.
Deliverable: All stipend attestations and invoices.</t>
  </si>
  <si>
    <t>The Mid Klamath Coho Salmon Spawner Survey Project focuses on maintaining and expanding the understanding of Coho Salmon population distribution and habitat utilization and examining restoration effectiveness to support well-informed management decisions and restoration actions. The project will engage field crews in surveying select tributaries of the Mid Klamath between Beaver Creek and the Trinity River during the winter Coho Salmon spawning season of 2023/2024. Survey efforts will include counts for all live adult Coho Salmon, redds and carcasses within the specified survey reaches. Data will be compiled and added to an ongoing, comprehensive record of Coho redd locations and supplemental information. GIS maps of all documented redds will be created. Biological samples collected from carcasses will be distributed to NOAA and OSU laboratories for analysis. All carcasses will be scanned for passive integrated transponder (PIT) tags and data will be shared with the Klamath Basin Fisheries Collaborative PIT Tag Database.
Data collected during Coho spawner surveys plays a critical role in informing KTFP, MKWC, and partners’ future fisheries restoration projects by indicating specific tributaries that are of highest value to Coho Salmon spawning populations in the region. Additionally, this data is crucial in contributing to effectiveness monitoring for previously implemented enhancement and restoration projects within the survey area to inform adaptive management processes. This proposal will be submitted on an annual basis to support ongoing monitoring efforts of Coho Salmon spawning populations. These monitoring efforts are needed to make sound management decisions regarding Coho within the Klamath Basin, especially in consideration of upcoming dam removal and its potential downriver affects.
The Mid Klamath Coho Salmon Spawner Survey Project connects with Monitoring Priorities outlined in Section 4 of the IFRMP Draft Restoration Action Agenda for 2023-2024 by contributing to the basin-wide evaluation of status and trends in the Coho Salmon spawning population. This project will address CPI 5.6.1 Focal Species Population Indicators (IFRMP RAA Table 2) by filling existing or upcoming gaps on life-cycle monitoring of this threatened species.</t>
  </si>
  <si>
    <t>1.Achieve population estimates for Mid Klamath Coho Salmon by surveying select tributaries between Beaver Creek and the Trinity River during the winter Coho Salmon spawning season of 2023/2024 for counts of all live adult Coho Salmon, redds and carcasses.
                                                                                                                  2. Augment and maintain a uniform dataset of Coho redd GPS locations and supplemental information from year to year in tributaries where Coho are known to consistently spawn.
                                                                                                                3. Expand upon the existing dataset by conducting exploratory surveys in tributaries and reaches where data regarding Coho spawner utilization is lacking.
                                                                                                                4. Provide biological samples from Coho carcasses for analysis by NOAA Southwest Fisheries Science Center in Santa Cruz, CA (scale, tissue and otolith samples) and the Oregon State University Microbiology Department in Corvallis, OR (gut samples).
                                                                                                                         5. Collect passive integrated transponder (PIT) tag data and share with the Klamath Basin Fisheries Collaborative PIT Tag Database.
                                                                                                                        6. Inform KTFP, MKWC, and partners in identifying optimum tributaries and reaches for future restoration projects.
                                                                                                                      7. Provide effectiveness monitoring for previously implemented enhancement and restoration projects within the survey area to inform adaptive management processes.</t>
  </si>
  <si>
    <t>1. Surveying/Data Collection
-Conduct Coho Salmon spawner surveys in specified tributaries and reaches between Beaver Creek and the Trinity River during the winter Coho spawning season of 2023/2024. Four 2-person crews will survey and collect adult fish counts, redd data, and carcass counts and samples for 40 hours per week for 12 weeks between November 2023 and February 2024. Surveyors will collect GPS location, habitat and size data of redds. Carcasses will be scanned for passive integrated transponder (PIT) tags and scale, tissue, otolith, and gut samples will be obtained from suitably intact carcasses. Incidental juvenile salmonid observations and general stream conditions of interest will also be recorded. Tributaries to be surveyed are designated as either primary reaches (to be surveyed regularly throughout the season) or opportunistic reaches (to be observed and surveyed as weather, flow, and road conditions allow) and are summarized in the following table (refer to proposal document).
                                                                                                                 2. Data Management
-Compile all data and add to an ongoing, comprehensive record of Coho redd GPS locations and redd size and habitat information. Create GIS maps of all documented redds. Biological samples collected from carcasses will be distributed to NOAA and OSU laboratories for analysis. PIT tag data will be shared with the Klamath Basin Fisheries Collaborative PIT Tag Database.
                                                                                                                          3. Project Management/Administration
- KTFP and MKWC personnel will provide technical and administrative services associated with performing and completing the work for this Project, including managing this Agreement, invoicing and payments, and drafting and finalizing progress and final reports.</t>
  </si>
  <si>
    <t>QVIR utilized a selected contractor to conduct geomorphic and fisheries assessments, conduct sediment inventory, and survey the channel at the proposed Shackleford Restoration site. They produced a final report in 2019 but not a restoration design plan. QVIR will use Year 1 BIL funding to select/hire a consultant/contractor to design a plan for restoration at Shackleford Creek.
The Project will take place on QVIR and enhance tribal holdings and values.
Year 2 BIL funding would be used to begin implementation of the design as soon as it is available, rather than be dependent on the timing of future funding cycles. Having implementation funds in hand will accelerate the progress from design to implementation and allow implementation of
this project within the BIL funding time frame. Doing so will serve as a model for the entire project whereby implementation funding for high priority projects is obtained while final design is accomplished.
This process conforms with the IFRMP sense of urgency to address critical restoration and management needs while source populations of native fish still exist, while providing a solid science and technical basis for project selection and design. The Shackleford Restoration Project has the potential to not only serve as a test for utilizing the QVIHM model for the smaller drainages of Scott Valley, but also help calibrate the necessary changes and adaptations to the SVIHM model that presently are needed. This will directly impact the restoration of the tailing reach that has been dry and disconnected for the last 4 years of drought conditions in the Scott Valley and Reach 9, as it has a similar alluvial fan. This addresses RAA Scott high priority tasks: “Scott 10 - Restore floodplain connectivity and create refuge habitats across Scott River sub-basin streams as identified in the SRWC plan, Scott 8 - Remove or reconfigure priority river/stream levees and dikes identified in the SRWC plan to restore channel form and floodplain connectivity.”</t>
  </si>
  <si>
    <t xml:space="preserve">-Objective 5.1: Complete implementation of the QVIR Shackleford restoration project by 2027.
                                                                                                                                  -Objective 5.2: Provide a roadmap for funding high priority implementation projects while final
design is completed. </t>
  </si>
  <si>
    <t>Task 5.1: Complete Shackleford Restoration designs with existing BIL funding. QVIR selected a contractor
to conduct geomorphic and fisheries assessments, conduct sediment inventory, and survey the channel
at the proposed Shackleford Restoration site. They produced a final report in 2019 but not a restoration
design plan. QVIR will use Year 1 BIL funding to select/hire a consultant/contractor to design a plan for
restoration at Shackleford Creek. Year 2 BIL funding would be used to begin implementation of the design.
Deliverable: 100% Engineered Restoration Plan
                                                                                                                      Task 5.2: Complete restoration project permitting. QVIR, selected contractor will complete all necessary
environmental compliance and permitting for restoration designs. It is anticipated that environmental
compliance will be achieved via “Cutting the Green Tape” pathways.
Deliverable: All required environmental compliance and permitting documents.
                                                                                                                           Task 5.3: Implement Project. QVIR, with technical support from the contractor, will implement the project
per designs and specifications. To the extent possible, tribal members and local residents will be employed
to increase the economic benefit of the project to the tribal and local community, which are designated
as economically disadvantaged.
Deliverable: As built survey and completion report.</t>
  </si>
  <si>
    <t>The Resighini Rancheria is situated on the southern bank of the Lower Klamath River (LKR) at the upstream extent of the estuary and contains critical over-wintering non-natal refugia habitats for juvenile coho (Oncorhynchus kisutch) and other Pacific salmonids, including steelhead trout (O. mykiss), coastal cutthroat trout (O. clarki clarki) and occasionally Chinook salmon (O. tshawytscha). Freshwater habitats on the Resighini Rancheria include a portion of Waukell Creek, its’ tributary Junior Creek and their associated wetlands. These freshwater wetlands provide invaluable rearing and holding habitats for Tribal Trust fish species (especially coho) in the stream-estuary ecotone of the Klamath River. After decades of declining abundance, LKR Coho salmon belonging to the Southern Oregon/Northern California Coast (SONCC) Evolutionarily Significant Unit (ESU) were listed as Threatened under the Federal Endangered Species Act (ESA) in 1997, and then subsequently listed as Threatened under the California ESA (CESA) in 2004. Fisheries investigations occurring between 2006-2008 in Waukell and
Junior Creeks first documented extensive non-natal overwinter rearing of coho in Junior Creek and Waukell Creek with fish originating from throughout the entire Klamath River Basin as determined by pit tag recaptures.
In winter-spring 2008, between 3,570- 5,002 overwintering coho smolts were estimated to have emigrated from Junior Creek. In addition to the large numbers of fish seen utilizing these watersheds, remarkable overwinter growth rates were observed. No further monitoring has occurred in Junior Creek until 2020 when Resighini Rancheria initiated a comprehensive three year wetlands restoration planning and design effort that includes limited fisheries monitoring (qualitative sampling). The high level of coho non-natal habitat utilization on the Resighini Rancheria occurs despite marginal to poor fish habitat conditions.
Although no population estimation for juvenile coho has been possible in recent years, we have confirmed similar patterns for seasonal immigration (from multiple locations in the Klamath River Basin from pit tags recapture data), smolt emigration and significant overwinter growth that researchers first documented 15 years ago in Junior Creek. This proposed monitoring project will quantify coho smolt production in Junior Creek for three years before implementation of restoration designs that are currently under development, which will allow us to investigate restoration effectiveness over time. We will also gain an enhanced knowledge of juvenile coho habitat use, growth and survival rates through the incorporation of pit tagging efforts at upstream and downstream migrant trap sites. As conditions within the Klamath River Basin change in the near term with dam removal and the uncertain effects of climate change, the importance of Junior Creek and Waukell Creek freshwater wetlands as non-natal refugia for Threatened coho will only increase.</t>
  </si>
  <si>
    <t>1.Conduct upstream and downstream migrant trapping in Junior Creek annually for three years between the months of November and June (due to NOAA permitting timelines, we expect to be able to conduct 2 years of upstream trapping and 3 yers of downstream trapping);
                                                                                                                  2. Incorporate pit tagging efforts for any untagged juvenile coho immigrating to the Junior Creek and Waukell Creek wetands to better understand coho ecology, overwinter growth and survival rates;
                                                                                                                 3. Use mark and recapture methods to quantify trap efficiency of the downstream migrant trap and generate a population estimate for emigrating coho smolts;
                                                                                                                4. Support Tribal capacity building for conducting fisheries investigations without subcontractor assistance.
This project aligns with the Klamath Basin Integrated Fisheries Restoration and Monitoring Plan’s (2023) priority monitoring action 5.6.1 – Focal Species Population Indicators; Fill existing or upcoming gaps on life-cycle monitoring.</t>
  </si>
  <si>
    <t>1. Apply for annual NOAA 4(d) authorization to conduct migrant trapping and pit tagging for listed SONCC coho in Junior and Waukell Creeks;
                                                                                                                 2. Use hand tools to construct trap boxes and weir panels to be used with fyke nets and pipe trap components to monitor upstream and downstream migrants in Junior Creek and install traps in Junior Creek;
                                                                                                                 3. Check traps daily as conditions allow for three seasons to document coho immigration and emigration throughout the winter and spring months and scan all captured fish for pit tags;
                                                                                                                 4. Implant up to 300 (12 mm full duplex) pit tags annually into juvenile coho captured in Junior Creek without existing tags;
                                                                                                                 5. Conduct weekly estimates of trap capture efficiency for the downstream migrant trap in order to generate a population estimate for emigrating coho smolts;
                                                                                                                 6. Prepare annual reports synthesizing results to be shared with resource agencies, tribes, and other researchers/interested parties in the Klamath River basin</t>
  </si>
  <si>
    <t xml:space="preserve">Waukell Creek and Junior Creek serve as vital non-natal rearing and over-wintering areas for juvenile coho salmon (Oncorhynchus kisutch) originating from throughout the entire Klamath River Basin, and other Tribal Trust species including steelhead trout (O. mykiss) and coastal cutthroat trout (O. clarki clarki). The exclusively freshwater wetlands present in each watershed provide invaluable rearing and holding habitats for Tribal Trust fish species in the stream-estuary ecotone of the Klamath River. In winter-spring 2008, between 3,570- 5,002 overwintering coho smolts were estimated to have emigrated from Junior Creek. Recent fisheries monitoring efforts have confirmed that extensive non-natal rearing is still occurring annually in each watershed.
On Waukell Creek, the existing circular culvert, approximately 49 feet long with a 10-foot diameter, will be removed and replaced. Regular flooding of Klamath Beach Road occurs during major storm events, and is caused by an existing 10-foot diameter culvert that is under-sized and partly full of sediment. When overtopped, this section of Klamath Beach Road cuts off the only access road to the Resighini Rancheria Tribal community, located on a mainstem Klamath River floodplain. This project will elevate the Klamath Beach road surface and install a new culvert designed to accommodate a 100-year flood event on Waukell Creek concurrent with a 5-year Klamath River flood event.
Junior Creek is a tributary to Waukell Creek with a confluence just downstream and adjacent to the aforementioned Waukell Creek crossing. Similar to the Waukell Creek crossing, the existing 305 feet long and 6 feet in diameter culvert that conveys Junior Creek stream flow under Nepuey Road is also undersized and will not accommodate a 100-year flood event on Junior Creek. Additionally the length and size of the existing culvert crossing can seasonally limit upstream/downstream fish passage opportunities for coho and other Tribal trust fish species between Junior Creek wetlands habitats and Waukell Creek. The new Junior Creek culvert will accommodate a 100-year flood event, enhance connectivity within and between over-wintering refugia habitats, and help to alleviate flooding of Nepuey Road that further constrain the Tribal community. </t>
  </si>
  <si>
    <t>1. Increase fish passage opportunities for ESA-listed Coho salmon and other Tribal Trust fish
species by enhancing connectivity within and between over-wintering non-natal refugia habitats
in each watershed;
                                                                                                                    2. Enhancing hydrologic function and water quality in Waukell Creek and Junior Creek habitats;
                                                                                                                    3. Strengthen Resighini Rancheria community resilience and safety, and reduce flooding (magnitude and frequency) exacerbated by climate change and sea-level rise;
                                                                                                                    4. Support Tribally led conservation and restoration priorities; and
                                                                                                                     5. Fortify economic conditions within a severely disadvantaged Tribal community
                                                                                                                    Project Objectives #1 and 2 align with strategic objectives identified in multiple resource agency strategic plans including:
- Recovery Strategy for California Coho Salmon (California Department of Fish &amp; Game 2004)
    - 7.10 Habitat Fragmentation: Restore habitat connectivity in  low-gradient inland streams to promote long-term viability of coho salmon; 
- Final Recovery Plan for the Southern Oregon/Northern California Coast Evolutionarily Significant Unit of Coho Salmon (NOAA Fisheries 2014)
    - 3.1.8 Barriers: Efforts to improve or remove fish passage barriers
     -3.1.9 Impaired Estuary/ Mainstem Function: Restoration of low-gradient stream reaches; re-connect existing off channel ponds, wetlands, and side channel
- Klamath Basin Integrated Fisheries Restoration and Monitoring Plan (2023) priority restoration activities for the Lower Klamath River and Estuary Subregion including:
     -LKR 6 -Increase habitat connectivity and enhance floodplain habitats in key LKR streams
     -LKR 7 -Plant riparian vegetation along key LKR tributaries to reduce water temperatures
     -LKR 12 -Remove non-native estuary plants from key LKR estuary and off-estuary tributary habitats.</t>
  </si>
  <si>
    <t>1.Use heavy equipment to replace existing undersized culverts for the Waukell Creek/Klamath Beach Road crossing and the Junior Creek/Nepuey Road crossing;
                                                                                                                        2. Use heavy equipment to elevate the existing Klamath Beach Road and Nepuey Road surfaces;
                                                                                                                        3. Use heavy equipment and hand crews to restore native vegetation, reduce reed-canary grass, and provide day-lighted stream channel conditions on lower Junior Creek</t>
  </si>
  <si>
    <t>Humbug Creek Post Fire Upslope Fish Habitat Restoration Project</t>
  </si>
  <si>
    <t xml:space="preserve">Yurok Tribe </t>
  </si>
  <si>
    <t xml:space="preserve">We propose a collaborative post-McKinney wildfire emergency response strategy through a partnership between the Yurok Tribe, Karuk Tribe, Mid-Klamath Watershed Council (MKWK), and Watershed Research and Training Center (WRTC) during which we will design, permit, implement, and monitor upslope fish habitat restoration in select reaches of the Humbug Creek watershed area. We have prioritized areas of fisheries restoration using high-resolution aerial imagery and digital terrain models, along with ground truthing and field assessments. Collection of high-resolution aerial imagery throughout the McKinney Fire footprint was performed by the Yurok Tribe over a three-day period between August 19th to the 21st 2022 using a fixed-wing manned aircraft system. Total area of collection was over 90,000 acres resulting in a data collection of approximately 9,000 images using a 4-band aerial imagery system consisting of normal RGB and Near InfraRed (NIR) photos. Initial data processing into georeferenced models, 3D Point Clouds, and ortho imagery was used to help develop prioritization and site maps. </t>
  </si>
  <si>
    <t xml:space="preserve">The following physical and biological objectives were identified to help reduce the McKinney Fire’s impacts to fall run Chinook salmon and coho salmon. Debris flows during the fire impacted fish passage, spawning grounds, and juvenile rearing habitat. 
Instream wood loading via tree felling or yarding to trap fine sediments and provide fish habitat improvements. 
Instream wood loading via low-tech process-based restoration methods using beaver dam analogs or post-assisted log structures to slow water velocities, trap fine sediments, and provide fish habitat improvements. 
Seeding, mulching, and re-vegetation planting, to stabilize fine sediments from future erosion and debris flow. 
Reconnection of floodplain elevations to promote hydraulic connectivity for future high flows. 
Development of off-channel and side channel habitats for fish habitat improvements.  
Each objective is linked to the overarching need to respond to the impacts of the McKinney Fire that have rendered previous restoration plans (including the Integrated Fisheries Restoration and Monitoring Plan, Upper Klamath Basin Watershed Action Plan, Partners for Fish and Wildlife Program Strategic Plan, and Comprehensive Conservation Plans (CCPs) for the Klamath Basin National Wildlife Refuges) inappropriate for the type of restoration actions now needed in this area. The primary need now is to secure stabilization of areas with high-risk of severe erosion to decrease future debris flows, and channel and bank incision that could trigger water quality impacts to fisheries as recognized in a technical memorandum written by California Department of Fish and Wildlife staff (authored by a Senior Engineering Geologist) on September 15, 2022. These objectives are further supported by the U.S. Forest Service (USFS) Burned Area Emergency Response (BAER) team’s estimate about 57 miles of Coho Critical Habitat and 76 miles of fish habitat were affected by the McKinney Fire. About 33% (18.4 km) of Humbug Creek’s perennial streams have Intrinsic Potential habitat for Coho Salmon (NMFS 2014), which largely includes low gradient, unconfined valley settings. Humbug Creek watershed experienced high soil burn severity (SBS) from the McKinney Fire in its headwaters around Craggy Mountain that resulted in large sediment inputs from an extreme rain event on August 3, 2022. The high fisheries values associated with Humbug Creek combined with areas of high SBS and high risk for erosion and flooding make this watershed a top priority for instream fish habitat restoration in upslope tributaries.  </t>
  </si>
  <si>
    <t>1.Landowner Outreach and Agency Communication 
 a.Work with local landowners to seek Right-of-Entry Approval  
 b.Work with Federal, State, and Local agencies for environmental compliance (permits/approval) 
                                                                                                           2.Rapid On-site Field Assessment and Design Development 
a.Work with multi-disciplinary technical team, local landowners, and agencies to determine best restoration actions for each stream reach and property parcel. 
b.Rapid design/build assessments will be performed on-site during operations 
                                                                                             3.Implementation Progress Monitoring 
a.Perform technical field surveys and data collection during implementation operations to track progress. 
                                                                                                        4.Heavy Equipment Restoration Operations  
a.Tree felling, yarding, wood placement, and material staging. 
                                                                                                          5.Low-Tech Restoration Operations 
a.Tree felling and installation of BDAs or PALS  
                                                                                                    6.Revegetation and Stabilization 
a.Seeding, mulching, planting, or hydro-seeding to stabilize burned upslope areas 
                                                                                                      7.Monitoring and Maintenance 
a.Perform surveys using ground and aerial platforms to document condition post-restoration implementation and seasonally thereafter. Assess structure integrity, hydrologic response, and vegetative response. 
b.Maintenance of BDAs or PALS will be performed as needed (likely after peak flow events) for effective water and sediment retention functions of those structures.</t>
  </si>
  <si>
    <t xml:space="preserve">Klamath Basin Climate Resiliency and Geospatial Mapping Project </t>
  </si>
  <si>
    <t>The Yurok Tribe will produce geospatial mapping of the Klamath Basin using high resolution LiDAR, aerial imagery, and thermal data to support restoration practitioners’ ability to plan and design restoration projects and to track and quantify climate change dynamics. A technical advisory framework will be established to determine the spatial extent and timing of each collection. The technical advisory team made up of specialist from key tribal, federal, and state organizations across the basin will recommend specific locations for data collection to leverage other projects and data gaps. Using average collection cost metrics, approximately 500,000 to a million acres are estimated to be mapped with this project. The Yurok Tribe team will implement the geospatial data collection across the recommended areas collecting high resolution LiDAR, aerial imagery, and thermal data using fixed-wing manned aircraft equipment integrated with the latest technology and sensors. Data will produce topographic point clouds and 4-band imagery to fully represent the earth surface and terrain. Processed data and derived products will be provided to basin partners (e.g., government agencies, Native American Tribes, and NGOs) as fully open-sourced information. These data sets have innumerable applications for natural resource planning and implementation such as climate change detection, forest and wildland resiliency, fire recovery, ecosystem health, restoration design, and monitoring geomorphic evolution. Project deliverables will allow practitioners to better plan and undertake large scale ecosystem restoration initiatives in the Basin.</t>
  </si>
  <si>
    <t>The data collected through the work proposed in this task will support restoration planning and resulting implementation across a wide variety of physical and biological objectives. The proposed datasets have innumerable applications and are valuable in all phases of project development including planning, management, design, analysis, modeling, and construction.  Geospatial data has a 10:1 economic investment factor, every dollar spent has an order of magnitude of impact for the resource. Data can be used to: improve compliance with environmental regulations; enhance the evaluation of project sites; provide input to hydrologic and hydraulic modeling to improve the structure design (bridges, culverts); and expedite project review and reduce costs when integrated with geologic and engineering data. Across multiple disciplines, use of this type of data reduces the time required for project planning, resulting in cost savings. The work supports many of the main objectives of the Klamath Basin Integrated Fisheries Restoration and Monitoring Plan including " Increase channel and floodplain dynamics and interconnectivity."A few examples of Detailed Recommendations from that Plan that this work will support include: 
Map alluvial valleys with floodplains 
Assess basin-wide planform complexity from imagery 
Assess detailed topographic complexity in larger streams 
Strategic target areas within the Klamath Basin for data collection include but not limited to: 
Shasta River Watershed 
Scott River Watershed 
Upper Klamath Watershed (above dam removal restoration reach) 
Areas impacted by recent fires and flooding 
Several other restoration plans rely on capturing accurate information about current and changing watershed conditions. Insights derived from this data have broader implications; for example, analysis of forest heterogeneity has important links to biodiversity. This project will not specifically support dam removal actions but will able to be leveraged with and be integrated synergistically with these efforts to help increase efficiencies for mobilization costs and collect data that will be used to support data gaps.</t>
  </si>
  <si>
    <t xml:space="preserve">1.Plan Data Collection: Convene team of technical advisory team across the basin to provide recommendations on target areas and data specifications to identify the type of data needed in specific locations. Strategic target areas in key locations including Shasta, Scott, and upper Klamath.  Deliverables: Map of collection areas for various data types: high resolution LiDAR, aerial imagery, and thermal data. 
                                                                                                                       2.Collect Data: Tribe's Condor Aviation will operate the fixed-wing manned aircraft equipment over the collection areas, accompanied by Fisheries Dept. staff. This includes ongoing data review to ensure quality control. Deliverables: Raw data for each data type: high resolution LiDAR, aerial imagery, and thermal using industry standard formats (e.g., .LAZ, .LAS, .TIFF). 
                                                                                                                        3.Data processing: Review and analyze data to produce topographic point clouds and 4-band imagery to fully represent the earth surface and terrain features. Deliverables: Finished data sets with metadata for each data type: high resolution LiDAR, aerial imagery, and thermal using industry standard formats.  
                                                                                                                         4.Share data with partners: Data made available, and presented and demonstrated via webinar, to project partners (e.g., government agencies, Native American Tribes, and Non-Governmental Organizations) and interested parties. </t>
  </si>
  <si>
    <r>
      <rPr>
        <u/>
        <sz val="11"/>
        <color rgb="FF000000"/>
        <rFont val="Calibri"/>
      </rPr>
      <t xml:space="preserve">Abstract Summary: </t>
    </r>
    <r>
      <rPr>
        <sz val="11"/>
        <color rgb="FF000000"/>
        <rFont val="Calibri"/>
      </rPr>
      <t xml:space="preserve">This proposal will help launch a land and water acquisition program in the Scott River watershed. The goal of this program is to work with the local community and partners to acquire land or water assets that restore flows and salmon habitat in the Scott River Basin. We will use a suite of real estate tools such as conservation easements to accomplish this goal and will work with local partners to lead restoration efforts.                                                                                                                                                                                                          </t>
    </r>
    <r>
      <rPr>
        <u/>
        <sz val="11"/>
        <color rgb="FF000000"/>
        <rFont val="Calibri"/>
      </rPr>
      <t>Background and Project Overview:</t>
    </r>
    <r>
      <rPr>
        <sz val="11"/>
        <color rgb="FF000000"/>
        <rFont val="Calibri"/>
      </rPr>
      <t xml:space="preserve"> Multi-year droughts are leading to regulatory pressure building in the Scott River to protect river health and species survival. This creates an uncertain future for water users but also an opportunity to acquire land and water from those who are seeking to control their fate. There are many active partners working to restore habitat and flows in the Scott River and TNC is working closely with them to advance a shared vision for the river. Using best available flow science and groundwater models TNC plans to identify the specific actions that can improve instream flows in priority reaches in the watershed. The Scott River Acquisition Program would then pursue investments, such as conservation easements, that reduce water use and improve flow conditions for salmonids. TNC is currently pursuing funding to develop this acquisition program, assist with landowner outreach, conduct due diligence around specific acquisition deals and develop a pipeline of deals that will be ready for acquisition funding.
This program will target properties that help address the following conservation objectives:
•	Improve flows in the mainstem Scott River to provide earlier connectivity in the fall to enable adult spawning Chinook and coho salmon to access to the upper watershed.
•	Improve flows to maintain connectivity and protect refugia for both over summer rearing and smolt outmigration for coho salmon.
•	Enable restoration of riparian and floodplain habitat to support over summer rearing habitat and survival and improve availability of low velocity margin and side channel habitat for juvenile fish during winter and spring peak flow events.                                                                                                                                                                                                              </t>
    </r>
    <r>
      <rPr>
        <u/>
        <sz val="11"/>
        <color rgb="FF000000"/>
        <rFont val="Calibri"/>
        <family val="2"/>
      </rPr>
      <t>Conservation Significance:</t>
    </r>
    <r>
      <rPr>
        <sz val="11"/>
        <color rgb="FF000000"/>
        <rFont val="Calibri"/>
      </rPr>
      <t xml:space="preserve"> The Scott River is one of the most productive coho salmon rivers in Northern California- and it has potential to serve as a crucial salmon stronghold under changing climate conditions. In addition, as one of the main tributaries to the Klamath River, the Scott River has potential to be restored to allow Chinook to access habitat. But currently, inadequate streamflow in the Scott River watershed during the summer/fall months due to groundwater pumping and direct diversions has significantly impacted juvenile coho salmon summer rearing habitat and the ability for adult coho and Chinook salmon to access habitats for spawning in the fall. Reaches of the mainstem and tributaries now regularly go dry. The current volume of water use in the basin has resulted in a time lag in river reconnection that prevents Chinook migration and spawning in most years and can limit coho migration and spawning. In addition, river straightening, leveeing, mining, and agricultural development have degraded and eliminated crucial riparian and floodplain habitat. Increasing flow, improving irrigation practices, and restoring natural channel form and function, including off stream habitats have been identified by NMFS as the most important actions to recover coho salmon in the Scott.
</t>
    </r>
  </si>
  <si>
    <t>The ultimate goal of the project is to ensure that the public can access, enjoy, and experience the restored reaches of the Klamath River following dam removal and witness its revitalization as it recovers from over 100 years of dam-related impacts.
The primary objectives to accomplish this goal are the construction and renovation of public access facilities at two strategic locations in Oregon: Pioneer Park West and Moonshine Falls. These locations were selected in consultation and collaboration with Tribes, relevant agencies, river users, and a team of professional planning and design consultants. Each location will provide access to the river at key points where the river’s character and difficulty level change. This will allow boaters to select a reach that is appropriate for their skill level, desires, and activity. For example, boat-based anglers will be able to select a calm reach of river suitable for their cram and fishing styles and will be able to take out of the river before it transitions to a challenging whitewater run downstream. Similarly, boaters seeking whitewater will be able to select a section of river that suits their activity and skill level whether they are novice-, intermediate-, or advanced-level boaters. Shore-based visitors will be able to choose to access the river based upon the setting of their chosen access point whether in an open valley or enclosed in canyon walls.
Objective: Provide public access to the Klamath River at Pioneer Park West. When J.C. Boyle dam is removed, J.C. Boyle Reservoir will be drained, and the section of river currently beneath the reservoir will be restored to its natural channel. The existing Pioneer Park West recreation site will no longer provide shoreline access after dam removal and will need to be modified. This modified river access site will serve as a take-out location for the class III Keno run upstream and a put-in for the class III-IV Upper Big Bend run downstream as it flows through the footprint of the former reservoir. This site will provide a safe exit point for less experienced boaters, and an entrance point for those seeking a more difficult run. In addition, this restored section of river will provide outstanding new opportunities for shore- and river-based bird and wildlife watching.
Objective: Provide public access to the Klamath River at Moonshine Falls. A new Moonshine Falls recreation site will be constructed below the current J.C. Boyle dam, near the power canal. This river access site will provide whitewater boating, fishing, general boating, and picnicking/day use opportunities with upstream views of Moonshine Falls and downstream river views of the riparian corridor. This site will serve as a put-in location for the Big Bend run, which will be located in the former J.C. Boyle Bypass Reach and is expected to be very popular after dam removal. The site will also serve as an essential take-out for the upstream Upper Big Bend run.
Because the river reaches served by these access facilities are contiguous, each reach will share a common access point with its adjacent reaches, meaning that each access facility will serve both as a take-out for the upriver section and as the put-in for the downriver section. In effect, this doubles the benefit provided by each facility.
The expected outcome of this project is the enhancement of the public’s understanding and enjoyment of the Klamath River. By providing two well-designed public access facilities in strategic locations, the project will facilitate safe access to the river and its shores for boating, fishing, and other uses; increase safety by providing whitewater boaters and boat-based anglers with options to choose river runs based on their activity, skill level, and river difficulty; and will protect natural and cultural resources by directing public use away from sensitive areas.
To ensure the greatest functionality, each access facility will include all necessary amenities such as boat ramps, access trails and roads, parking, restrooms, trash receptacles, picnic tables, and appropriate signage. In addition, multi-lingual interpretive information about fish, wildlife, and cultural resources will be provided. Project design features will help protect facilities from climate change impacts, and long-term durability and ease of management are key design considerations. ADA accessibility will be integrated into each facility to help ensure that the project benefits people of all abilities.
Beyond simply affording access for the public to enjoy the diverse recreation opportunities of the renewed Klamath River, this project will serve as the ultimate interpretive and educational resource for the public to experience and see first-hand the ecological transformation and restoration of the river that results from dam removal. This includes the revitalization of the river’s fishery as well as native plant communities and wildlife that depend upon it.
In addition, the Klamath River is located along the Pacific flyway and has spectacular bird diversity throughout the year. This project will enhance the public’s opportunity for birdwatching and those who float the various sections of river will be rewarded with a spectacular opportunity to see osprey, bald and golden eagles, blue herons, waterfowl, and numerous other bird species. Similarly, for wildlife viewing, the project will afford new access for non-consumptive wildlife-oriented recreation. Charismatic megafauna in this area include bighorn sheep, mule deer, and–more rarely–gray wolf. There are very few places in Oregon where you may see such diversity of wildlife along a river. These access opportunities not only provide recreation and public interest opportunities, but further allow for the public to see first-hand the positive impacts of dam removal on conservation and on the local communities and economies.</t>
  </si>
  <si>
    <t>We will map distributions of fish pathogens and their hosts (Figure 1) to support and improve basin-wide habitat restoration actions. Pathogen-related disease affects the health and success of salmon populations in the Klamath basin and will limit ecosystem and fishery restoration efforts. Restoration projects including habitat renewal and fish reintroduction will cause local and broad scale alteration of the distribution and abundance of waterborne pathogens and their hosts, and thereby alter pathogen effects and disease in salmon populations. Dam removal and anadromous fish reintroduction upstream of Iron Gate Dam means that both adult and juvenile salmonids will be exposed to novel pathogens in the upper basin, and resident upper basin native fishes will be exposed to pathogens associated with the new in-migrants. Mapping these host and pathogen changes before and after dam
removal is essential to reveal the health effects on salmon in the restored basin, to assess risks of novel and known threats to fish health, and to empower managers with information on which to base decisions.
Our project will integrate our existing host/pathogen monitoring data collection efforts under a common umbrella project, extend data generation to new sites/dates/assays and enable discovery of host-pathogen dynamics for fishery enhancement and risk management. We have developed a comprehensive pathogenhost monitoring program in the river below the dams. The information we have provided has enabled adaptive management of flow and fish, to mitigate the impact of infectious disease on salmon populations. However, the lack of corresponding monitoring in the upper basin or in the tributaries throughout the basin limits our ability to manage the salmonid populations as they move into new habitats following dam removal.
Our project aligns with three strategic plans:
1. The IFRMP whole-basin goal #3 Biological Interactions, specifically #3.2 Minimize diseaserelated mortality by reducing vectors and factors known to lead to fish disease outbreaks; and IFRMP Tier 1 priority monitoring actions for Biological Interactions CPI 5.5.1 to expand existing disease monitoring networks.
2. UKBWAP identifies work necessary to support the habitat improvement goals laid out in the
Implementation Plan for the Reintroduction of Anadromous Fishes into the Oregon Portion of the Upper Klamath Basin (ODFW and The Klamath Tribes 2021), which is focused on salmonid reestablishment.
3. Partners for Fish and Wildlife Program Strategic plan national priority (1) Species
Conservation: Implement habitat projects within priority areas that prevents decline or supports recovery of species of greatest conservation concern.
We have structured our efforts into two complimentary work packages (WP):
WP 1. Map spatial and temporal shifts in host and pathogen distribution in the entire basin, by
environmental DNA (eDNA) analysis of water samples.
WP 2. Map the distribution and infection prevalence in invertebrate host populations in the upper basin and project reach, and describe risk of parasitic infection to salmon through risk maps developed for use in habitat restoration projects.
These tasks build upon and complement ongoing work in the Klamath River basin (primarily
downstream of Iron Gate Dam), bolster understanding of the effects of disease in Klamath River salmon, and enhance our ability to evaluate the effects of dam removal on disease risk for these iconic fishes. We will quantitatively evaluate the success of restoration efforts, through measurement of fish, host and pathogen distribution, and their changes in response to factors including streambed modifications and anadromous fish re-introductions. The extensive eDNA archive that we generate will be a genetic biobank that describes the Klamath Basin pre-dam removal and immediately post-dam, as a resource that will be invaluable to answer future questions. Our multi-agency collaborative project will fill data gaps and underpin the development of a basin-wide fish health monitoring and management program, and creation of a disease risk assessment for Klamath River salmon including Coho, and fall- and spring-run Chinook Salmon that are expected to populate the entire basin following dam removal.
This project is only possible through collaboration with our partners: Karuk, Yurok and Hoopa Valley tribal biologists, ODFW and CDFW fisheries biologists, and ODFW fish health specialists. Together, we have a well-established history of collaboration in the Klamath Basin, and are all "shovel ready" to begin this novel, long overdue basin-wide project.</t>
  </si>
  <si>
    <t>WP 1 Tasks: 1.1.1: Collect water samples monthly: Oct 2023, Mar-Oct 2024-2027, + 1 winter month; at 34 index sites. 3 x 1-L river water (plus one control) vacuum filtered through a 0.2μm nitrocellulose membrane, preserve with alcohol and freeze. We will collect river water samples in partnership with Karuk, Yurok, Hoopa Valley tribes, CDFW and ODFW field crews. 1.1.2: Extract eDNA: Filters will be dried (Speedvac), dissolved in acetone, then eDNA-containing material pelleted and extracted (Qiagen kit), quantified (QuBit), stored (-20°C). 1.1.3: Bioarchive eDNA sub-samples from every site/month for long-term, room temperature storage (GenTegra-DNA). 1.2.1: Measure abundance of the 7 target pathogens and 6 hosts using qPCR with species-specific primers and probes; run in triplicate on an ABI StepOnePlus, with on-plate reference standards. 1.2.2: Map Ceratonova shasta host-specific genotypes using DNA sequences (OSU-CQLS) generated for each site/date to identify the dominant Cs genotype (risk for Chinook, Coho or Steelhead/Redband). 1.2.3: Validate eDNA targets using DNA sequencing to confirm identity and discover unique variants. 1.3.1: Analyze data for each site/date/pathogen and disseminate to stakeholders and on OSU's Klamath Basin monitoring webpage. We will collate WP1 and WP2 data to develop a decision support tool for predicting disease risk under current and restored conditions. We will apply appropriate statistical regression models to test evidence of support for host/pathogen/site/date relationships.
WP1 Outcomes: 1. Graphs &amp; maps of host and pathogen prevalence updated to OSU website; 2. Recommendations and maps of relative risk, overlaying the different hosts and pathogens (will be expanded to include other invertebrate hosts if they are identified e.g., bryozoans - host of parasite that causes Proliferative Kidney Disease); 3. Shareable eDNA archive.
WP 2 Tasks: 2.1.1. Sample invertebrate hosts at 5 collection sites in the upper basin and project reach 4x each year, using our well-established research methods, including benthic sampling (SCUBA), collection of environmental data, percent cover. 2.1.2. Determine invertebrate densities using our established laboratory methods and protocols. Count invertebrates in subsamples using a stereomicroscope. Adjust density to organisms per m2 for each sample. 2.1.3. Determine prevalence of infection (POI) in invertebrate hosts using molecular (qPCR) assays, in up to 300 invertebrates per sample; estimate density of infected hosts at each site. 2.2.1 Describe invertebrate host distribution and density across eDNA pathogen and discharge gradients in the upper basin and hydroelectric reach, by synthesizing a dataset that describes invertebrate eDNA data (presence/absence; collected in WP1), environmental variables, and invertebrate host density. Correlations will be examined and used to develop and parameterize risk assessment decision support tools (see below). 2.2.2. Develop a risk assessment for habitat restoration planning using novel statistical models to describe relationships between invertebrate population dynamics (densities, POI, timing of population expansion, overlap with salmon spawning habitat) and habitats identified as priority restoration reaches. This task will involve contractors and resource managers, to collate invertebrate data with WP1 eDNA data, including seasonal metrics of pathogen risk. Appropriate statistical regression models will be fit to evaluate the evidence of support for the relationships followed by creation of recommendations and maps indicating relative risk, that will be provided to decision makers.
WP2 Outcomes: WP2 will establish a multi-year dataset that describes spatial and temporal dynamics of invertebrate hosts in the upper basin and project reaches. We will use these data to generate recommendations and create a decision support tool for habitat restoration decision makers to predict disease risks under current and restored conditions. These data will improve resource allocation for habitat restoration by improving site selection to avoid creating restored habitats that overlap with disease risk hotspots.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</si>
</sst>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x14ac:knownFonts="1">
    <font>
      <sz val="11"/>
      <color theme="1"/>
      <name val="Calibri"/>
      <family val="2"/>
      <scheme val="minor"/>
    </font>
    <font>
      <b/>
      <sz val="12"/>
      <color theme="1"/>
      <name val="Calibri"/>
      <family val="2"/>
      <scheme val="minor"/>
    </font>
    <font>
      <sz val="11"/>
      <color theme="1"/>
      <name val="Calibri"/>
      <family val="2"/>
      <scheme val="minor"/>
    </font>
    <font>
      <sz val="8"/>
      <color theme="1"/>
      <name val="Calibri"/>
      <family val="2"/>
      <scheme val="minor"/>
    </font>
    <font>
      <sz val="12"/>
      <color theme="1"/>
      <name val="Calibri"/>
      <family val="2"/>
      <scheme val="minor"/>
    </font>
    <font>
      <sz val="14"/>
      <color theme="1"/>
      <name val="Calibri"/>
      <family val="2"/>
      <scheme val="minor"/>
    </font>
    <font>
      <b/>
      <u/>
      <sz val="12"/>
      <color theme="1"/>
      <name val="Calibri"/>
      <family val="2"/>
      <scheme val="minor"/>
    </font>
    <font>
      <sz val="12"/>
      <color theme="5"/>
      <name val="Calibri"/>
      <family val="2"/>
      <scheme val="minor"/>
    </font>
    <font>
      <b/>
      <sz val="14"/>
      <color theme="1"/>
      <name val="Calibri"/>
      <family val="2"/>
      <scheme val="minor"/>
    </font>
    <font>
      <b/>
      <sz val="12"/>
      <color theme="0"/>
      <name val="Calibri"/>
      <family val="2"/>
      <scheme val="minor"/>
    </font>
    <font>
      <b/>
      <sz val="14"/>
      <color theme="0"/>
      <name val="Calibri"/>
      <family val="2"/>
      <scheme val="minor"/>
    </font>
    <font>
      <b/>
      <sz val="11"/>
      <color theme="0"/>
      <name val="Calibri"/>
      <family val="2"/>
      <scheme val="minor"/>
    </font>
    <font>
      <b/>
      <sz val="8"/>
      <color theme="1"/>
      <name val="Calibri"/>
      <family val="2"/>
      <scheme val="minor"/>
    </font>
    <font>
      <sz val="9"/>
      <color theme="1"/>
      <name val="Calibri"/>
      <family val="2"/>
      <scheme val="minor"/>
    </font>
    <font>
      <sz val="10"/>
      <color theme="1"/>
      <name val="Calibri"/>
      <family val="2"/>
      <scheme val="minor"/>
    </font>
    <font>
      <u/>
      <sz val="11"/>
      <color theme="10"/>
      <name val="Calibri"/>
      <family val="2"/>
      <scheme val="minor"/>
    </font>
    <font>
      <sz val="12"/>
      <name val="Calibri"/>
      <family val="2"/>
      <scheme val="minor"/>
    </font>
    <font>
      <sz val="11"/>
      <color rgb="FF000000"/>
      <name val="Calibri"/>
      <family val="2"/>
    </font>
    <font>
      <sz val="14"/>
      <color rgb="FF000000"/>
      <name val="Calibri"/>
      <family val="2"/>
    </font>
    <font>
      <sz val="18"/>
      <color theme="1"/>
      <name val="Calibri"/>
      <family val="2"/>
      <scheme val="minor"/>
    </font>
    <font>
      <b/>
      <u/>
      <sz val="24"/>
      <color theme="1"/>
      <name val="Calibri"/>
      <family val="2"/>
      <scheme val="minor"/>
    </font>
    <font>
      <sz val="14"/>
      <color theme="1"/>
      <name val="Calibri"/>
    </font>
    <font>
      <sz val="14"/>
      <color rgb="FF000000"/>
      <name val="Calibri"/>
    </font>
    <font>
      <b/>
      <sz val="14"/>
      <color rgb="FF000000"/>
      <name val="Calibri"/>
    </font>
    <font>
      <sz val="11"/>
      <color rgb="FF000000"/>
      <name val="Calibri"/>
    </font>
    <font>
      <sz val="11"/>
      <color theme="1"/>
      <name val="Calibri"/>
    </font>
    <font>
      <u/>
      <sz val="11"/>
      <color rgb="FF000000"/>
      <name val="Calibri"/>
    </font>
    <font>
      <u/>
      <sz val="11"/>
      <color rgb="FF000000"/>
      <name val="Calibri"/>
      <family val="2"/>
    </font>
  </fonts>
  <fills count="4">
    <fill>
      <patternFill patternType="none"/>
    </fill>
    <fill>
      <patternFill patternType="gray125"/>
    </fill>
    <fill>
      <patternFill patternType="solid">
        <fgColor theme="4" tint="-0.249977111117893"/>
        <bgColor indexed="64"/>
      </patternFill>
    </fill>
    <fill>
      <patternFill patternType="solid">
        <fgColor rgb="FF00B0F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8EA9DB"/>
      </top>
      <bottom style="thin">
        <color rgb="FF8EA9DB"/>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thin">
        <color indexed="64"/>
      </bottom>
      <diagonal/>
    </border>
    <border>
      <left/>
      <right style="thin">
        <color rgb="FF8EA9DB"/>
      </right>
      <top/>
      <bottom/>
      <diagonal/>
    </border>
    <border>
      <left style="thin">
        <color rgb="FF000000"/>
      </left>
      <right style="thin">
        <color rgb="FF000000"/>
      </right>
      <top/>
      <bottom style="thin">
        <color rgb="FF000000"/>
      </bottom>
      <diagonal/>
    </border>
    <border>
      <left style="medium">
        <color indexed="64"/>
      </left>
      <right/>
      <top/>
      <bottom style="thin">
        <color indexed="64"/>
      </bottom>
      <diagonal/>
    </border>
    <border>
      <left style="thin">
        <color rgb="FF000000"/>
      </left>
      <right style="thin">
        <color rgb="FF000000"/>
      </right>
      <top style="thin">
        <color rgb="FF000000"/>
      </top>
      <bottom/>
      <diagonal/>
    </border>
    <border>
      <left/>
      <right/>
      <top style="thin">
        <color rgb="FF8EA9DB"/>
      </top>
      <bottom/>
      <diagonal/>
    </border>
    <border>
      <left style="medium">
        <color indexed="64"/>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15" fillId="0" borderId="0" applyNumberFormat="0" applyFill="0" applyBorder="0" applyAlignment="0" applyProtection="0"/>
  </cellStyleXfs>
  <cellXfs count="253">
    <xf numFmtId="0" fontId="0" fillId="0" borderId="0" xfId="0"/>
    <xf numFmtId="0" fontId="1" fillId="0" borderId="9" xfId="0" applyFont="1" applyBorder="1" applyAlignment="1">
      <alignment vertical="top" wrapText="1"/>
    </xf>
    <xf numFmtId="0" fontId="1" fillId="0" borderId="10" xfId="0" applyFont="1" applyBorder="1" applyAlignment="1">
      <alignment vertical="top" wrapText="1"/>
    </xf>
    <xf numFmtId="164" fontId="1" fillId="0" borderId="9"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9" fillId="2" borderId="1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0" borderId="9" xfId="0" applyFont="1" applyBorder="1" applyAlignment="1">
      <alignment horizontal="center" vertical="center" wrapText="1"/>
    </xf>
    <xf numFmtId="164" fontId="0" fillId="0" borderId="0" xfId="0" applyNumberFormat="1"/>
    <xf numFmtId="164" fontId="8" fillId="0" borderId="0" xfId="0" applyNumberFormat="1" applyFont="1"/>
    <xf numFmtId="0" fontId="1" fillId="0" borderId="0" xfId="0" applyFont="1" applyAlignment="1">
      <alignment horizontal="right" vertical="center"/>
    </xf>
    <xf numFmtId="0" fontId="3" fillId="0" borderId="15" xfId="0" applyFont="1" applyBorder="1" applyAlignment="1">
      <alignment horizontal="left" vertical="top" wrapText="1"/>
    </xf>
    <xf numFmtId="0" fontId="10" fillId="2" borderId="0" xfId="0" applyFont="1" applyFill="1" applyAlignment="1">
      <alignment horizontal="right"/>
    </xf>
    <xf numFmtId="0" fontId="0" fillId="0" borderId="0" xfId="0" applyAlignment="1">
      <alignment horizontal="center"/>
    </xf>
    <xf numFmtId="0" fontId="9" fillId="2" borderId="29" xfId="0" applyFont="1" applyFill="1" applyBorder="1" applyAlignment="1">
      <alignment horizontal="right" vertical="center"/>
    </xf>
    <xf numFmtId="0" fontId="0" fillId="0" borderId="16" xfId="0" applyBorder="1"/>
    <xf numFmtId="0" fontId="0" fillId="0" borderId="30" xfId="0" applyBorder="1"/>
    <xf numFmtId="0" fontId="9" fillId="2" borderId="4" xfId="0" applyFont="1" applyFill="1" applyBorder="1" applyAlignment="1">
      <alignment horizontal="right" vertical="center"/>
    </xf>
    <xf numFmtId="0" fontId="0" fillId="0" borderId="31" xfId="0" applyBorder="1"/>
    <xf numFmtId="0" fontId="9" fillId="0" borderId="33" xfId="0" applyFont="1" applyBorder="1" applyAlignment="1">
      <alignment horizontal="right" vertical="center"/>
    </xf>
    <xf numFmtId="164" fontId="0" fillId="0" borderId="34" xfId="0" applyNumberFormat="1" applyBorder="1" applyAlignment="1">
      <alignment horizontal="left" vertical="top"/>
    </xf>
    <xf numFmtId="0" fontId="0" fillId="0" borderId="34" xfId="0" applyBorder="1" applyAlignment="1">
      <alignment horizontal="left" vertical="top"/>
    </xf>
    <xf numFmtId="0" fontId="0" fillId="0" borderId="34" xfId="0" applyBorder="1"/>
    <xf numFmtId="0" fontId="0" fillId="0" borderId="35" xfId="0" applyBorder="1"/>
    <xf numFmtId="164" fontId="0" fillId="0" borderId="0" xfId="0" applyNumberFormat="1" applyAlignment="1">
      <alignment horizontal="center"/>
    </xf>
    <xf numFmtId="0" fontId="19" fillId="0" borderId="0" xfId="0" applyFont="1" applyAlignment="1">
      <alignment vertical="top" wrapText="1"/>
    </xf>
    <xf numFmtId="0" fontId="0" fillId="0" borderId="0" xfId="0" applyAlignment="1">
      <alignment vertical="top" wrapText="1"/>
    </xf>
    <xf numFmtId="0" fontId="11" fillId="2" borderId="1" xfId="0" applyFont="1" applyFill="1" applyBorder="1" applyAlignment="1">
      <alignment horizontal="center" vertical="center"/>
    </xf>
    <xf numFmtId="164" fontId="11" fillId="2" borderId="1" xfId="0" applyNumberFormat="1" applyFont="1" applyFill="1" applyBorder="1" applyAlignment="1">
      <alignment horizontal="center" vertical="center"/>
    </xf>
    <xf numFmtId="0" fontId="0" fillId="0" borderId="1" xfId="0" applyBorder="1" applyAlignment="1">
      <alignment horizontal="center"/>
    </xf>
    <xf numFmtId="0" fontId="15" fillId="0" borderId="1" xfId="2" applyBorder="1"/>
    <xf numFmtId="164" fontId="0" fillId="0" borderId="1" xfId="0" applyNumberFormat="1" applyBorder="1" applyAlignment="1">
      <alignment horizontal="center"/>
    </xf>
    <xf numFmtId="0" fontId="15" fillId="0" borderId="1" xfId="2" applyFill="1" applyBorder="1"/>
    <xf numFmtId="0" fontId="15" fillId="0" borderId="1" xfId="2" applyBorder="1" applyAlignment="1">
      <alignment wrapText="1"/>
    </xf>
    <xf numFmtId="0" fontId="0" fillId="0" borderId="16" xfId="0" applyBorder="1" applyAlignment="1">
      <alignment vertical="center"/>
    </xf>
    <xf numFmtId="0" fontId="0" fillId="0" borderId="30" xfId="0" applyBorder="1" applyAlignment="1">
      <alignment vertical="center"/>
    </xf>
    <xf numFmtId="0" fontId="0" fillId="0" borderId="0" xfId="0" applyAlignment="1">
      <alignment vertical="center"/>
    </xf>
    <xf numFmtId="0" fontId="0" fillId="0" borderId="16"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0" xfId="0" applyAlignment="1">
      <alignment wrapText="1"/>
    </xf>
    <xf numFmtId="0" fontId="9" fillId="2" borderId="41" xfId="0" applyFont="1" applyFill="1" applyBorder="1" applyAlignment="1">
      <alignment horizontal="right" vertical="center"/>
    </xf>
    <xf numFmtId="0" fontId="9" fillId="2" borderId="53" xfId="0" applyFont="1" applyFill="1" applyBorder="1" applyAlignment="1">
      <alignment horizontal="right" vertical="center"/>
    </xf>
    <xf numFmtId="0" fontId="9" fillId="2" borderId="36" xfId="0" applyFont="1" applyFill="1" applyBorder="1" applyAlignment="1">
      <alignment horizontal="right" vertical="center"/>
    </xf>
    <xf numFmtId="0" fontId="9" fillId="2" borderId="36" xfId="0" applyFont="1" applyFill="1" applyBorder="1" applyAlignment="1">
      <alignment horizontal="right" vertical="center" wrapText="1"/>
    </xf>
    <xf numFmtId="0" fontId="9" fillId="2" borderId="56" xfId="0" applyFont="1" applyFill="1" applyBorder="1" applyAlignment="1">
      <alignment horizontal="right" vertical="center"/>
    </xf>
    <xf numFmtId="0" fontId="9" fillId="2" borderId="59" xfId="0" applyFont="1" applyFill="1" applyBorder="1" applyAlignment="1">
      <alignment horizontal="right" vertical="center"/>
    </xf>
    <xf numFmtId="0" fontId="16" fillId="0" borderId="0" xfId="0" applyFont="1" applyAlignment="1">
      <alignment vertical="top" wrapText="1"/>
    </xf>
    <xf numFmtId="0" fontId="4" fillId="0" borderId="0" xfId="1" applyNumberFormat="1" applyFont="1" applyBorder="1" applyAlignment="1">
      <alignment vertical="top" wrapText="1"/>
    </xf>
    <xf numFmtId="164" fontId="0" fillId="0" borderId="36" xfId="0" applyNumberFormat="1" applyBorder="1" applyAlignment="1">
      <alignment horizontal="center"/>
    </xf>
    <xf numFmtId="0" fontId="0" fillId="0" borderId="11" xfId="0" applyBorder="1" applyAlignment="1">
      <alignment horizontal="center"/>
    </xf>
    <xf numFmtId="0" fontId="15" fillId="0" borderId="11" xfId="2" applyBorder="1"/>
    <xf numFmtId="164" fontId="0" fillId="0" borderId="11" xfId="0" applyNumberFormat="1" applyBorder="1" applyAlignment="1">
      <alignment horizontal="center"/>
    </xf>
    <xf numFmtId="0" fontId="0" fillId="0" borderId="36" xfId="0" applyBorder="1" applyAlignment="1">
      <alignment horizontal="center" vertical="center"/>
    </xf>
    <xf numFmtId="0" fontId="15" fillId="0" borderId="38" xfId="2" applyFill="1" applyBorder="1"/>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1" fillId="0" borderId="1" xfId="0" applyFont="1" applyBorder="1" applyAlignment="1">
      <alignment horizontal="left" vertical="top" wrapText="1"/>
    </xf>
    <xf numFmtId="0" fontId="0" fillId="0" borderId="0" xfId="0" applyAlignment="1">
      <alignment horizontal="left" vertical="top" wrapText="1"/>
    </xf>
    <xf numFmtId="0" fontId="9" fillId="2" borderId="13" xfId="0" applyFont="1" applyFill="1" applyBorder="1" applyAlignment="1">
      <alignment horizontal="center" vertical="center"/>
    </xf>
    <xf numFmtId="0" fontId="22" fillId="0" borderId="0" xfId="0" applyFont="1" applyAlignment="1">
      <alignment horizontal="left" vertical="top" wrapText="1"/>
    </xf>
    <xf numFmtId="0" fontId="5" fillId="0" borderId="0" xfId="0" applyFont="1" applyAlignment="1">
      <alignment horizontal="left" vertical="top" wrapText="1"/>
    </xf>
    <xf numFmtId="0" fontId="20" fillId="0" borderId="0" xfId="0" applyFont="1" applyAlignment="1">
      <alignment horizontal="center" vertical="center"/>
    </xf>
    <xf numFmtId="0" fontId="18" fillId="0" borderId="0" xfId="0" applyFont="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4" fillId="0" borderId="11"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0" fillId="2" borderId="16" xfId="0" applyFont="1" applyFill="1" applyBorder="1" applyAlignment="1">
      <alignment horizontal="right"/>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center" vertical="center"/>
    </xf>
    <xf numFmtId="0" fontId="0" fillId="0" borderId="6" xfId="0"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164" fontId="5" fillId="0" borderId="11" xfId="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4" fontId="5" fillId="0" borderId="15" xfId="1" applyNumberFormat="1" applyFont="1" applyBorder="1" applyAlignment="1">
      <alignment horizontal="center" vertical="center" wrapText="1"/>
    </xf>
    <xf numFmtId="0" fontId="5" fillId="0" borderId="11" xfId="1" applyNumberFormat="1" applyFont="1" applyBorder="1" applyAlignment="1">
      <alignment horizontal="center" vertical="center" wrapText="1"/>
    </xf>
    <xf numFmtId="0" fontId="5" fillId="0" borderId="12" xfId="1" applyNumberFormat="1" applyFont="1" applyBorder="1" applyAlignment="1">
      <alignment horizontal="center" vertical="center" wrapText="1"/>
    </xf>
    <xf numFmtId="0" fontId="5" fillId="0" borderId="15" xfId="1" applyNumberFormat="1" applyFont="1" applyBorder="1" applyAlignment="1">
      <alignment horizontal="center" vertical="center" wrapText="1"/>
    </xf>
    <xf numFmtId="0" fontId="1" fillId="0" borderId="18" xfId="0" applyFont="1" applyBorder="1" applyAlignment="1">
      <alignment horizontal="right" vertical="center"/>
    </xf>
    <xf numFmtId="0" fontId="5" fillId="0" borderId="13" xfId="1" applyNumberFormat="1" applyFont="1" applyBorder="1" applyAlignment="1">
      <alignment horizontal="center" vertical="center" wrapText="1"/>
    </xf>
    <xf numFmtId="164" fontId="5" fillId="0" borderId="13" xfId="1" applyNumberFormat="1" applyFont="1" applyBorder="1" applyAlignment="1">
      <alignment horizontal="center" vertical="center" wrapText="1"/>
    </xf>
    <xf numFmtId="0" fontId="1" fillId="0" borderId="1" xfId="0" applyFont="1" applyBorder="1" applyAlignment="1">
      <alignment horizontal="left" vertical="top" wrapText="1"/>
    </xf>
    <xf numFmtId="0" fontId="5" fillId="0" borderId="1" xfId="0" applyFont="1" applyBorder="1" applyAlignment="1">
      <alignment horizontal="center" vertical="center"/>
    </xf>
    <xf numFmtId="0" fontId="13" fillId="0" borderId="1" xfId="0" applyFont="1" applyBorder="1" applyAlignment="1">
      <alignment horizontal="left" vertical="top" wrapText="1"/>
    </xf>
    <xf numFmtId="0" fontId="0" fillId="0" borderId="1" xfId="0" applyBorder="1" applyAlignment="1">
      <alignment horizontal="left" vertical="top" wrapText="1"/>
    </xf>
    <xf numFmtId="0" fontId="5" fillId="0" borderId="2" xfId="0" applyFont="1" applyBorder="1" applyAlignment="1">
      <alignment horizontal="left" vertical="center"/>
    </xf>
    <xf numFmtId="0" fontId="5" fillId="0" borderId="22" xfId="0" applyFont="1" applyBorder="1" applyAlignment="1">
      <alignment horizontal="left" vertical="top"/>
    </xf>
    <xf numFmtId="0" fontId="5" fillId="0" borderId="23" xfId="0" applyFont="1" applyBorder="1" applyAlignment="1">
      <alignment horizontal="left" vertical="top"/>
    </xf>
    <xf numFmtId="0" fontId="5" fillId="0" borderId="24" xfId="0" applyFont="1" applyBorder="1" applyAlignment="1">
      <alignment horizontal="left" vertical="top"/>
    </xf>
    <xf numFmtId="164" fontId="5" fillId="0" borderId="22" xfId="0" applyNumberFormat="1" applyFont="1" applyBorder="1" applyAlignment="1">
      <alignment horizontal="left" vertical="top"/>
    </xf>
    <xf numFmtId="164" fontId="5" fillId="0" borderId="23" xfId="0" applyNumberFormat="1" applyFont="1" applyBorder="1" applyAlignment="1">
      <alignment horizontal="left" vertical="top"/>
    </xf>
    <xf numFmtId="164" fontId="5" fillId="0" borderId="24" xfId="0" applyNumberFormat="1" applyFont="1" applyBorder="1" applyAlignment="1">
      <alignment horizontal="left" vertical="top"/>
    </xf>
    <xf numFmtId="0" fontId="11" fillId="2" borderId="21" xfId="0" applyFont="1" applyFill="1" applyBorder="1" applyAlignment="1">
      <alignment horizontal="center" vertical="top"/>
    </xf>
    <xf numFmtId="0" fontId="11" fillId="2" borderId="18" xfId="0" applyFont="1" applyFill="1" applyBorder="1" applyAlignment="1">
      <alignment horizontal="center" vertical="top"/>
    </xf>
    <xf numFmtId="0" fontId="11" fillId="2" borderId="32" xfId="0" applyFont="1" applyFill="1" applyBorder="1" applyAlignment="1">
      <alignment horizontal="center" vertical="top"/>
    </xf>
    <xf numFmtId="0" fontId="4" fillId="3" borderId="1" xfId="0" applyFont="1" applyFill="1" applyBorder="1" applyAlignment="1">
      <alignment horizontal="left" vertical="top" wrapText="1"/>
    </xf>
    <xf numFmtId="0" fontId="4" fillId="3" borderId="24" xfId="0" applyFont="1" applyFill="1" applyBorder="1" applyAlignment="1">
      <alignment horizontal="left" vertical="top" wrapText="1"/>
    </xf>
    <xf numFmtId="164" fontId="5" fillId="3" borderId="42" xfId="0" applyNumberFormat="1" applyFont="1" applyFill="1" applyBorder="1" applyAlignment="1">
      <alignment horizontal="center" vertical="top"/>
    </xf>
    <xf numFmtId="164" fontId="5" fillId="3" borderId="43" xfId="0" applyNumberFormat="1" applyFont="1" applyFill="1" applyBorder="1" applyAlignment="1">
      <alignment horizontal="center" vertical="top"/>
    </xf>
    <xf numFmtId="164" fontId="5" fillId="3" borderId="44" xfId="0" applyNumberFormat="1" applyFont="1" applyFill="1" applyBorder="1" applyAlignment="1">
      <alignment horizontal="center" vertical="top"/>
    </xf>
    <xf numFmtId="164" fontId="5" fillId="3" borderId="38" xfId="0" applyNumberFormat="1" applyFont="1" applyFill="1" applyBorder="1" applyAlignment="1">
      <alignment horizontal="center" vertical="top"/>
    </xf>
    <xf numFmtId="164" fontId="5" fillId="3" borderId="39" xfId="0" applyNumberFormat="1" applyFont="1" applyFill="1" applyBorder="1" applyAlignment="1">
      <alignment horizontal="center" vertical="top"/>
    </xf>
    <xf numFmtId="164" fontId="5" fillId="3" borderId="40" xfId="0" applyNumberFormat="1" applyFont="1" applyFill="1" applyBorder="1" applyAlignment="1">
      <alignment horizontal="center" vertical="top"/>
    </xf>
    <xf numFmtId="0" fontId="9" fillId="2" borderId="12" xfId="0" applyFont="1" applyFill="1" applyBorder="1" applyAlignment="1">
      <alignment horizontal="center" vertical="center"/>
    </xf>
    <xf numFmtId="0" fontId="11" fillId="2" borderId="12" xfId="0" applyFont="1" applyFill="1" applyBorder="1" applyAlignment="1">
      <alignment horizontal="center" vertical="top"/>
    </xf>
    <xf numFmtId="0" fontId="0" fillId="0" borderId="36" xfId="0" applyBorder="1" applyAlignment="1">
      <alignment horizontal="left" vertical="top" wrapText="1"/>
    </xf>
    <xf numFmtId="0" fontId="16" fillId="0" borderId="36" xfId="0" applyFont="1" applyBorder="1" applyAlignment="1">
      <alignment horizontal="left" vertical="top" wrapText="1"/>
    </xf>
    <xf numFmtId="0" fontId="4" fillId="0" borderId="36" xfId="1" applyNumberFormat="1" applyFont="1" applyBorder="1" applyAlignment="1">
      <alignment horizontal="left" vertical="top" wrapText="1"/>
    </xf>
    <xf numFmtId="0" fontId="16" fillId="0" borderId="1" xfId="0" applyFont="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21"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4" fillId="0" borderId="25" xfId="1" applyNumberFormat="1" applyFont="1" applyBorder="1" applyAlignment="1">
      <alignment horizontal="left" vertical="top" wrapText="1"/>
    </xf>
    <xf numFmtId="0" fontId="4" fillId="0" borderId="26" xfId="1" applyNumberFormat="1" applyFont="1" applyBorder="1" applyAlignment="1">
      <alignment horizontal="left" vertical="top" wrapText="1"/>
    </xf>
    <xf numFmtId="0" fontId="4" fillId="0" borderId="27" xfId="1" applyNumberFormat="1" applyFont="1" applyBorder="1" applyAlignment="1">
      <alignment horizontal="left" vertical="top" wrapText="1"/>
    </xf>
    <xf numFmtId="0" fontId="4" fillId="0" borderId="20" xfId="1" applyNumberFormat="1" applyFont="1" applyBorder="1" applyAlignment="1">
      <alignment horizontal="left" vertical="top" wrapText="1"/>
    </xf>
    <xf numFmtId="0" fontId="4" fillId="0" borderId="0" xfId="1" applyNumberFormat="1" applyFont="1" applyBorder="1" applyAlignment="1">
      <alignment horizontal="left" vertical="top" wrapText="1"/>
    </xf>
    <xf numFmtId="0" fontId="4" fillId="0" borderId="28" xfId="1" applyNumberFormat="1" applyFont="1" applyBorder="1" applyAlignment="1">
      <alignment horizontal="left" vertical="top" wrapText="1"/>
    </xf>
    <xf numFmtId="0" fontId="4" fillId="0" borderId="21" xfId="1" applyNumberFormat="1" applyFont="1" applyBorder="1" applyAlignment="1">
      <alignment horizontal="left" vertical="top" wrapText="1"/>
    </xf>
    <xf numFmtId="0" fontId="4" fillId="0" borderId="18" xfId="1" applyNumberFormat="1" applyFont="1" applyBorder="1" applyAlignment="1">
      <alignment horizontal="left" vertical="top" wrapText="1"/>
    </xf>
    <xf numFmtId="0" fontId="4" fillId="0" borderId="17" xfId="1" applyNumberFormat="1" applyFont="1" applyBorder="1" applyAlignment="1">
      <alignment horizontal="left" vertical="top" wrapText="1"/>
    </xf>
    <xf numFmtId="0" fontId="9" fillId="2" borderId="13" xfId="0" applyFont="1" applyFill="1" applyBorder="1" applyAlignment="1">
      <alignment horizontal="center" vertical="center"/>
    </xf>
    <xf numFmtId="0" fontId="11" fillId="2" borderId="13" xfId="0" applyFont="1" applyFill="1" applyBorder="1" applyAlignment="1">
      <alignment horizontal="center" vertical="top"/>
    </xf>
    <xf numFmtId="0" fontId="4" fillId="0" borderId="40" xfId="1" applyNumberFormat="1" applyFont="1" applyBorder="1" applyAlignment="1">
      <alignment horizontal="left" vertical="top" wrapText="1"/>
    </xf>
    <xf numFmtId="164" fontId="5" fillId="3" borderId="25" xfId="0" applyNumberFormat="1" applyFont="1" applyFill="1" applyBorder="1" applyAlignment="1">
      <alignment horizontal="left" vertical="top"/>
    </xf>
    <xf numFmtId="164" fontId="5" fillId="3" borderId="26" xfId="0" applyNumberFormat="1" applyFont="1" applyFill="1" applyBorder="1" applyAlignment="1">
      <alignment horizontal="left" vertical="top"/>
    </xf>
    <xf numFmtId="164" fontId="5" fillId="3" borderId="27" xfId="0" applyNumberFormat="1" applyFont="1" applyFill="1" applyBorder="1" applyAlignment="1">
      <alignment horizontal="left" vertical="top"/>
    </xf>
    <xf numFmtId="164" fontId="5" fillId="0" borderId="36" xfId="0" applyNumberFormat="1" applyFont="1" applyBorder="1" applyAlignment="1">
      <alignment horizontal="left" vertical="top"/>
    </xf>
    <xf numFmtId="164" fontId="5" fillId="3" borderId="36" xfId="0" applyNumberFormat="1" applyFont="1" applyFill="1" applyBorder="1" applyAlignment="1">
      <alignment horizontal="center" vertical="top"/>
    </xf>
    <xf numFmtId="0" fontId="4" fillId="3" borderId="45" xfId="0" applyFont="1" applyFill="1" applyBorder="1" applyAlignment="1">
      <alignment horizontal="left" vertical="top" wrapText="1"/>
    </xf>
    <xf numFmtId="0" fontId="4" fillId="3" borderId="46" xfId="0" applyFont="1" applyFill="1" applyBorder="1" applyAlignment="1">
      <alignment horizontal="left" vertical="top" wrapText="1"/>
    </xf>
    <xf numFmtId="0" fontId="4" fillId="3" borderId="47" xfId="0" applyFont="1" applyFill="1" applyBorder="1" applyAlignment="1">
      <alignment horizontal="left" vertical="top" wrapText="1"/>
    </xf>
    <xf numFmtId="0" fontId="4" fillId="3" borderId="48" xfId="0" applyFont="1" applyFill="1" applyBorder="1" applyAlignment="1">
      <alignment horizontal="left" vertical="top" wrapText="1"/>
    </xf>
    <xf numFmtId="0" fontId="4" fillId="3" borderId="0" xfId="0" applyFont="1" applyFill="1" applyAlignment="1">
      <alignment horizontal="left" vertical="top" wrapText="1"/>
    </xf>
    <xf numFmtId="0" fontId="4" fillId="3" borderId="49" xfId="0" applyFont="1" applyFill="1" applyBorder="1" applyAlignment="1">
      <alignment horizontal="left" vertical="top" wrapText="1"/>
    </xf>
    <xf numFmtId="0" fontId="4" fillId="3" borderId="50" xfId="0" applyFont="1" applyFill="1" applyBorder="1" applyAlignment="1">
      <alignment horizontal="left" vertical="top" wrapText="1"/>
    </xf>
    <xf numFmtId="0" fontId="4" fillId="3" borderId="51" xfId="0" applyFont="1" applyFill="1" applyBorder="1" applyAlignment="1">
      <alignment horizontal="left" vertical="top" wrapText="1"/>
    </xf>
    <xf numFmtId="0" fontId="4" fillId="3" borderId="52" xfId="0" applyFont="1" applyFill="1" applyBorder="1" applyAlignment="1">
      <alignment horizontal="left" vertical="top" wrapText="1"/>
    </xf>
    <xf numFmtId="0" fontId="11" fillId="2" borderId="20" xfId="0" applyFont="1" applyFill="1" applyBorder="1" applyAlignment="1">
      <alignment horizontal="center" vertical="top"/>
    </xf>
    <xf numFmtId="0" fontId="11" fillId="2" borderId="0" xfId="0" applyFont="1" applyFill="1" applyAlignment="1">
      <alignment horizontal="center" vertical="top"/>
    </xf>
    <xf numFmtId="0" fontId="11" fillId="2" borderId="31" xfId="0" applyFont="1" applyFill="1" applyBorder="1" applyAlignment="1">
      <alignment horizontal="center" vertical="top"/>
    </xf>
    <xf numFmtId="0" fontId="4" fillId="3" borderId="36" xfId="0" applyFont="1" applyFill="1" applyBorder="1" applyAlignment="1">
      <alignment horizontal="center" vertical="top" wrapText="1"/>
    </xf>
    <xf numFmtId="164" fontId="5" fillId="0" borderId="11" xfId="0" applyNumberFormat="1" applyFont="1" applyBorder="1" applyAlignment="1">
      <alignment horizontal="left" vertical="top"/>
    </xf>
    <xf numFmtId="164" fontId="5" fillId="0" borderId="25" xfId="0" applyNumberFormat="1" applyFont="1" applyBorder="1" applyAlignment="1">
      <alignment horizontal="left" vertical="top"/>
    </xf>
    <xf numFmtId="0" fontId="16" fillId="0" borderId="1" xfId="0" quotePrefix="1" applyFont="1" applyBorder="1" applyAlignment="1">
      <alignment horizontal="left" vertical="top" wrapText="1"/>
    </xf>
    <xf numFmtId="0" fontId="4" fillId="0" borderId="25" xfId="1" quotePrefix="1" applyNumberFormat="1" applyFont="1" applyBorder="1" applyAlignment="1">
      <alignment horizontal="left" vertical="top" wrapText="1"/>
    </xf>
    <xf numFmtId="0" fontId="17" fillId="0" borderId="25" xfId="0" applyFont="1" applyBorder="1" applyAlignment="1">
      <alignment horizontal="left" vertical="top" wrapText="1"/>
    </xf>
    <xf numFmtId="0" fontId="17" fillId="0" borderId="37" xfId="0" quotePrefix="1" applyFont="1" applyBorder="1" applyAlignment="1">
      <alignment horizontal="left" vertical="top" wrapText="1"/>
    </xf>
    <xf numFmtId="0" fontId="17" fillId="0" borderId="37" xfId="1" quotePrefix="1" applyNumberFormat="1" applyFont="1" applyFill="1" applyBorder="1" applyAlignment="1">
      <alignment horizontal="left" vertical="top" wrapText="1"/>
    </xf>
    <xf numFmtId="0" fontId="4" fillId="0" borderId="26" xfId="1" applyNumberFormat="1" applyFont="1" applyFill="1" applyBorder="1" applyAlignment="1">
      <alignment horizontal="left" vertical="top" wrapText="1"/>
    </xf>
    <xf numFmtId="0" fontId="4" fillId="0" borderId="27" xfId="1" applyNumberFormat="1" applyFont="1" applyFill="1" applyBorder="1" applyAlignment="1">
      <alignment horizontal="left" vertical="top" wrapText="1"/>
    </xf>
    <xf numFmtId="0" fontId="4" fillId="0" borderId="20" xfId="1" applyNumberFormat="1" applyFont="1" applyFill="1" applyBorder="1" applyAlignment="1">
      <alignment horizontal="left" vertical="top" wrapText="1"/>
    </xf>
    <xf numFmtId="0" fontId="4" fillId="0" borderId="0" xfId="1" applyNumberFormat="1" applyFont="1" applyFill="1" applyBorder="1" applyAlignment="1">
      <alignment horizontal="left" vertical="top" wrapText="1"/>
    </xf>
    <xf numFmtId="0" fontId="4" fillId="0" borderId="28" xfId="1" applyNumberFormat="1" applyFont="1" applyFill="1" applyBorder="1" applyAlignment="1">
      <alignment horizontal="left" vertical="top" wrapText="1"/>
    </xf>
    <xf numFmtId="0" fontId="4" fillId="0" borderId="21" xfId="1" applyNumberFormat="1" applyFont="1" applyFill="1" applyBorder="1" applyAlignment="1">
      <alignment horizontal="left" vertical="top" wrapText="1"/>
    </xf>
    <xf numFmtId="0" fontId="4" fillId="0" borderId="18" xfId="1" applyNumberFormat="1" applyFont="1" applyFill="1" applyBorder="1" applyAlignment="1">
      <alignment horizontal="left" vertical="top" wrapText="1"/>
    </xf>
    <xf numFmtId="0" fontId="4" fillId="0" borderId="17" xfId="1" applyNumberFormat="1" applyFont="1" applyFill="1" applyBorder="1" applyAlignment="1">
      <alignment horizontal="left" vertical="top" wrapText="1"/>
    </xf>
    <xf numFmtId="0" fontId="5" fillId="0" borderId="19" xfId="0" applyFont="1" applyBorder="1" applyAlignment="1">
      <alignment horizontal="left" vertical="center"/>
    </xf>
    <xf numFmtId="0" fontId="18" fillId="0" borderId="36" xfId="0" applyFont="1" applyBorder="1" applyAlignment="1">
      <alignment horizontal="left" vertical="top"/>
    </xf>
    <xf numFmtId="0" fontId="5" fillId="0" borderId="36" xfId="0" applyFont="1" applyBorder="1" applyAlignment="1">
      <alignment horizontal="left" vertical="top"/>
    </xf>
    <xf numFmtId="164" fontId="18" fillId="0" borderId="54" xfId="0" applyNumberFormat="1" applyFont="1" applyBorder="1" applyAlignment="1">
      <alignment horizontal="left" vertical="top"/>
    </xf>
    <xf numFmtId="164" fontId="5" fillId="0" borderId="12" xfId="0" applyNumberFormat="1" applyFont="1" applyBorder="1" applyAlignment="1">
      <alignment horizontal="left" vertical="top"/>
    </xf>
    <xf numFmtId="164" fontId="5" fillId="0" borderId="20" xfId="0" applyNumberFormat="1" applyFont="1" applyBorder="1" applyAlignment="1">
      <alignment horizontal="left" vertical="top"/>
    </xf>
    <xf numFmtId="0" fontId="4" fillId="3" borderId="46" xfId="0" applyFont="1" applyFill="1" applyBorder="1" applyAlignment="1">
      <alignment horizontal="center" vertical="top" wrapText="1"/>
    </xf>
    <xf numFmtId="0" fontId="4" fillId="3" borderId="47"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49" xfId="0" applyFont="1" applyFill="1" applyBorder="1" applyAlignment="1">
      <alignment horizontal="center" vertical="top" wrapText="1"/>
    </xf>
    <xf numFmtId="0" fontId="4" fillId="3" borderId="51" xfId="0" applyFont="1" applyFill="1" applyBorder="1" applyAlignment="1">
      <alignment horizontal="center" vertical="top" wrapText="1"/>
    </xf>
    <xf numFmtId="0" fontId="4" fillId="3" borderId="52" xfId="0" applyFont="1" applyFill="1" applyBorder="1" applyAlignment="1">
      <alignment horizontal="center" vertical="top" wrapText="1"/>
    </xf>
    <xf numFmtId="0" fontId="17" fillId="0" borderId="37" xfId="0" applyFont="1" applyBorder="1" applyAlignment="1">
      <alignment horizontal="left" vertical="top" wrapText="1"/>
    </xf>
    <xf numFmtId="0" fontId="18" fillId="0" borderId="36" xfId="0" applyFont="1" applyBorder="1" applyAlignment="1">
      <alignment horizontal="left" vertical="center"/>
    </xf>
    <xf numFmtId="0" fontId="5" fillId="0" borderId="36" xfId="0" applyFont="1" applyBorder="1" applyAlignment="1">
      <alignment horizontal="left" vertical="center"/>
    </xf>
    <xf numFmtId="0" fontId="18" fillId="0" borderId="0" xfId="0" applyFont="1" applyAlignment="1">
      <alignment horizontal="left" vertical="top"/>
    </xf>
    <xf numFmtId="0" fontId="5" fillId="0" borderId="0" xfId="0" applyFont="1" applyAlignment="1">
      <alignment horizontal="left" vertical="top"/>
    </xf>
    <xf numFmtId="0" fontId="5" fillId="0" borderId="18" xfId="0" applyFont="1" applyBorder="1" applyAlignment="1">
      <alignment horizontal="left" vertical="top"/>
    </xf>
    <xf numFmtId="0" fontId="5" fillId="0" borderId="17" xfId="0" applyFont="1" applyBorder="1" applyAlignment="1">
      <alignment horizontal="left" vertical="top"/>
    </xf>
    <xf numFmtId="164" fontId="18" fillId="0" borderId="36" xfId="0" applyNumberFormat="1" applyFont="1" applyBorder="1" applyAlignment="1">
      <alignment horizontal="left" vertical="top"/>
    </xf>
    <xf numFmtId="0" fontId="4" fillId="3" borderId="40" xfId="0" applyFont="1" applyFill="1" applyBorder="1" applyAlignment="1">
      <alignment horizontal="center" vertical="top" wrapText="1"/>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11" fillId="2" borderId="57" xfId="0" applyFont="1" applyFill="1" applyBorder="1" applyAlignment="1">
      <alignment horizontal="center" vertical="top"/>
    </xf>
    <xf numFmtId="0" fontId="4" fillId="3" borderId="36" xfId="0" applyFont="1" applyFill="1" applyBorder="1" applyAlignment="1">
      <alignment horizontal="left" vertical="top" wrapText="1"/>
    </xf>
    <xf numFmtId="164" fontId="18" fillId="0" borderId="57" xfId="0" applyNumberFormat="1" applyFont="1" applyBorder="1" applyAlignment="1">
      <alignment horizontal="left" vertical="top"/>
    </xf>
    <xf numFmtId="164" fontId="5" fillId="0" borderId="57" xfId="0" applyNumberFormat="1" applyFont="1" applyBorder="1" applyAlignment="1">
      <alignment horizontal="left" vertical="top"/>
    </xf>
    <xf numFmtId="0" fontId="18" fillId="0" borderId="58"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11" fillId="2" borderId="36" xfId="0" applyFont="1" applyFill="1" applyBorder="1" applyAlignment="1">
      <alignment horizontal="center" vertical="top"/>
    </xf>
    <xf numFmtId="0" fontId="4" fillId="3" borderId="40" xfId="0" applyFont="1" applyFill="1" applyBorder="1" applyAlignment="1">
      <alignment horizontal="left" vertical="top" wrapText="1"/>
    </xf>
    <xf numFmtId="0" fontId="5" fillId="0" borderId="19" xfId="0" applyFont="1" applyBorder="1" applyAlignment="1">
      <alignment horizontal="left" vertical="top" wrapText="1"/>
    </xf>
    <xf numFmtId="0" fontId="17" fillId="0" borderId="36" xfId="0" applyFont="1" applyBorder="1" applyAlignment="1">
      <alignment horizontal="left" vertical="top" wrapText="1"/>
    </xf>
    <xf numFmtId="0" fontId="17" fillId="0" borderId="36" xfId="0" quotePrefix="1" applyFont="1" applyBorder="1" applyAlignment="1">
      <alignment horizontal="left" vertical="top" wrapText="1"/>
    </xf>
    <xf numFmtId="0" fontId="18" fillId="0" borderId="37" xfId="0" applyFont="1" applyBorder="1" applyAlignment="1">
      <alignment horizontal="left" vertical="top"/>
    </xf>
    <xf numFmtId="0" fontId="11" fillId="2" borderId="55" xfId="0" applyFont="1" applyFill="1" applyBorder="1" applyAlignment="1">
      <alignment horizontal="center" vertical="top"/>
    </xf>
    <xf numFmtId="164" fontId="18" fillId="0" borderId="55" xfId="0" applyNumberFormat="1" applyFont="1" applyBorder="1" applyAlignment="1">
      <alignment horizontal="left" vertical="top"/>
    </xf>
    <xf numFmtId="164" fontId="5" fillId="0" borderId="55" xfId="0" applyNumberFormat="1" applyFont="1" applyBorder="1" applyAlignment="1">
      <alignment horizontal="left" vertical="top"/>
    </xf>
    <xf numFmtId="0" fontId="0" fillId="0" borderId="36" xfId="0" applyBorder="1" applyAlignment="1">
      <alignment horizontal="center"/>
    </xf>
    <xf numFmtId="0" fontId="4" fillId="3" borderId="55" xfId="0" applyFont="1" applyFill="1" applyBorder="1" applyAlignment="1">
      <alignment horizontal="center" vertical="top" wrapText="1"/>
    </xf>
    <xf numFmtId="0" fontId="5" fillId="0" borderId="36" xfId="0" applyFont="1" applyBorder="1" applyAlignment="1">
      <alignment horizontal="left" vertical="top" wrapText="1"/>
    </xf>
    <xf numFmtId="0" fontId="0" fillId="0" borderId="40" xfId="0" applyBorder="1" applyAlignment="1">
      <alignment horizontal="center"/>
    </xf>
    <xf numFmtId="0" fontId="18" fillId="0" borderId="36" xfId="0" applyFont="1" applyBorder="1" applyAlignment="1">
      <alignment horizontal="left" vertical="top" wrapText="1"/>
    </xf>
    <xf numFmtId="0" fontId="18" fillId="0" borderId="36" xfId="0" applyFont="1" applyBorder="1" applyAlignment="1">
      <alignment horizontal="left" vertical="center" wrapText="1"/>
    </xf>
    <xf numFmtId="0" fontId="5" fillId="0" borderId="36" xfId="0" applyFont="1" applyBorder="1" applyAlignment="1">
      <alignment horizontal="left" vertical="center" wrapText="1"/>
    </xf>
    <xf numFmtId="0" fontId="16" fillId="0" borderId="24" xfId="0" applyFont="1" applyBorder="1" applyAlignment="1">
      <alignment horizontal="left" vertical="top" wrapText="1"/>
    </xf>
    <xf numFmtId="0" fontId="0" fillId="0" borderId="45" xfId="0" applyBorder="1" applyAlignment="1">
      <alignment horizontal="center" wrapText="1"/>
    </xf>
    <xf numFmtId="0" fontId="0" fillId="0" borderId="46" xfId="0" applyBorder="1" applyAlignment="1">
      <alignment horizontal="center" wrapText="1"/>
    </xf>
    <xf numFmtId="0" fontId="0" fillId="0" borderId="47" xfId="0" applyBorder="1" applyAlignment="1">
      <alignment horizontal="center" wrapText="1"/>
    </xf>
    <xf numFmtId="0" fontId="0" fillId="0" borderId="50" xfId="0" applyBorder="1" applyAlignment="1">
      <alignment horizontal="center" wrapText="1"/>
    </xf>
    <xf numFmtId="0" fontId="0" fillId="0" borderId="51" xfId="0" applyBorder="1" applyAlignment="1">
      <alignment horizontal="center" wrapText="1"/>
    </xf>
    <xf numFmtId="0" fontId="0" fillId="0" borderId="52" xfId="0" applyBorder="1" applyAlignment="1">
      <alignment horizontal="center" wrapText="1"/>
    </xf>
    <xf numFmtId="0" fontId="17" fillId="0" borderId="36" xfId="1" quotePrefix="1" applyNumberFormat="1" applyFont="1" applyFill="1" applyBorder="1" applyAlignment="1">
      <alignment horizontal="left" vertical="top" wrapText="1"/>
    </xf>
    <xf numFmtId="0" fontId="4" fillId="0" borderId="36" xfId="1" applyNumberFormat="1" applyFont="1" applyFill="1" applyBorder="1" applyAlignment="1">
      <alignment horizontal="left" vertical="top" wrapText="1"/>
    </xf>
    <xf numFmtId="164" fontId="5" fillId="0" borderId="36" xfId="0" applyNumberFormat="1" applyFont="1" applyBorder="1" applyAlignment="1">
      <alignment horizontal="left" vertical="top" wrapText="1"/>
    </xf>
    <xf numFmtId="0" fontId="4" fillId="3" borderId="45" xfId="0" applyFont="1" applyFill="1" applyBorder="1" applyAlignment="1">
      <alignment horizontal="center" vertical="top" wrapText="1"/>
    </xf>
    <xf numFmtId="0" fontId="4" fillId="3" borderId="48" xfId="0" applyFont="1" applyFill="1" applyBorder="1" applyAlignment="1">
      <alignment horizontal="center" vertical="top" wrapText="1"/>
    </xf>
    <xf numFmtId="0" fontId="4" fillId="3" borderId="50" xfId="0" applyFont="1" applyFill="1" applyBorder="1" applyAlignment="1">
      <alignment horizontal="center" vertical="top" wrapText="1"/>
    </xf>
    <xf numFmtId="0" fontId="22" fillId="0" borderId="36" xfId="0" applyFont="1" applyBorder="1" applyAlignment="1">
      <alignment horizontal="left" vertical="top"/>
    </xf>
    <xf numFmtId="0" fontId="21" fillId="0" borderId="36" xfId="0" applyFont="1" applyBorder="1" applyAlignment="1">
      <alignment horizontal="left" vertical="top"/>
    </xf>
    <xf numFmtId="0" fontId="24" fillId="0" borderId="36" xfId="0" applyFont="1" applyBorder="1" applyAlignment="1">
      <alignment horizontal="left" vertical="top" wrapText="1"/>
    </xf>
    <xf numFmtId="0" fontId="25" fillId="0" borderId="36" xfId="0" applyFont="1" applyBorder="1" applyAlignment="1">
      <alignment horizontal="left" vertical="top" wrapText="1"/>
    </xf>
    <xf numFmtId="0" fontId="24" fillId="0" borderId="36" xfId="0" quotePrefix="1" applyFont="1" applyBorder="1" applyAlignment="1">
      <alignment horizontal="left" vertical="top" wrapText="1"/>
    </xf>
    <xf numFmtId="0" fontId="24" fillId="0" borderId="36" xfId="1" quotePrefix="1" applyNumberFormat="1" applyFont="1" applyBorder="1" applyAlignment="1">
      <alignment horizontal="left" vertical="top" wrapText="1"/>
    </xf>
    <xf numFmtId="164" fontId="22" fillId="0" borderId="36" xfId="0" applyNumberFormat="1" applyFont="1" applyBorder="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xml.rels><?xml version="1.0" encoding="UTF-8" standalone="yes"?>
<Relationships xmlns="http://schemas.openxmlformats.org/package/2006/relationships"><Relationship Id="rId1" Type="http://schemas.openxmlformats.org/officeDocument/2006/relationships/hyperlink" Target="#HOMEPAGE!A1"/></Relationships>
</file>

<file path=xl/drawings/_rels/drawing3.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4.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5.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6.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7.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8.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9.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10.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11.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12.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13.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14.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15.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16.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17.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18.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19.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0.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1.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2.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3.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4.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5.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6.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7.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8.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29.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30.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31.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32.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33.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34.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35.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36.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37.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38.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39.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40.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41.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42.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43.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44.xml.rels><?xml version="1.0" encoding="UTF-8" standalone="yes"?>
<Relationships xmlns="http://schemas.openxmlformats.org/package/2006/relationships"><Relationship Id="rId1" Type="http://schemas.openxmlformats.org/officeDocument/2006/relationships/hyperlink" Target="#PROJECT_LIST!A1"/></Relationships>
</file>

<file path=xl/drawings/_rels/drawing45.xml.rels><?xml version="1.0" encoding="UTF-8" standalone="yes"?>
<Relationships xmlns="http://schemas.openxmlformats.org/package/2006/relationships"><Relationship Id="rId1" Type="http://schemas.openxmlformats.org/officeDocument/2006/relationships/hyperlink" Target="#PROJECT_LIST!A1"/></Relationships>
</file>

<file path=xl/drawings/drawing1.xml><?xml version="1.0" encoding="utf-8"?>
<xdr:wsDr xmlns:xdr="http://schemas.openxmlformats.org/drawingml/2006/spreadsheetDrawing" xmlns:a="http://schemas.openxmlformats.org/drawingml/2006/main">
  <xdr:twoCellAnchor>
    <xdr:from>
      <xdr:col>14</xdr:col>
      <xdr:colOff>209550</xdr:colOff>
      <xdr:row>2</xdr:row>
      <xdr:rowOff>28575</xdr:rowOff>
    </xdr:from>
    <xdr:to>
      <xdr:col>17</xdr:col>
      <xdr:colOff>304800</xdr:colOff>
      <xdr:row>5</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7D6D415-90CD-ADD2-9834-FC22CE830236}"/>
            </a:ext>
          </a:extLst>
        </xdr:cNvPr>
        <xdr:cNvSpPr/>
      </xdr:nvSpPr>
      <xdr:spPr>
        <a:xfrm>
          <a:off x="8743950" y="685800"/>
          <a:ext cx="1924050" cy="619125"/>
        </a:xfrm>
        <a:prstGeom prst="roundRect">
          <a:avLst/>
        </a:prstGeom>
        <a:solidFill>
          <a:srgbClr val="203764"/>
        </a:solidFill>
      </xdr:spPr>
      <xdr:style>
        <a:lnRef idx="2">
          <a:schemeClr val="accent1">
            <a:shade val="50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1800" b="1" i="0" u="none" strike="noStrike">
              <a:solidFill>
                <a:srgbClr val="FFFFFF"/>
              </a:solidFill>
              <a:latin typeface="Calibri" panose="020F0502020204030204" pitchFamily="34" charset="0"/>
              <a:cs typeface="Calibri" panose="020F0502020204030204" pitchFamily="34" charset="0"/>
            </a:rPr>
            <a:t>PROJECT LIST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1</xdr:row>
      <xdr:rowOff>123825</xdr:rowOff>
    </xdr:from>
    <xdr:to>
      <xdr:col>6</xdr:col>
      <xdr:colOff>95250</xdr:colOff>
      <xdr:row>4</xdr:row>
      <xdr:rowOff>76200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F4B8ABC-437D-C8D4-75FC-A2DA283986E5}"/>
            </a:ext>
          </a:extLst>
        </xdr:cNvPr>
        <xdr:cNvSpPr/>
      </xdr:nvSpPr>
      <xdr:spPr>
        <a:xfrm>
          <a:off x="15001875" y="314325"/>
          <a:ext cx="1638300" cy="5238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rPr>
            <a:t>HOMEPAGE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17B96D8-EC3D-4A02-BC2A-EE03B4582E0C}"/>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332F0F9-41F0-4733-8302-76BB5D78A369}"/>
            </a:ext>
          </a:extLst>
        </xdr:cNvPr>
        <xdr:cNvSpPr/>
      </xdr:nvSpPr>
      <xdr:spPr>
        <a:xfrm>
          <a:off x="10356850" y="87313"/>
          <a:ext cx="1511300" cy="3222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6271176-1F0D-474B-93AA-E5B338C38B75}"/>
            </a:ext>
          </a:extLst>
        </xdr:cNvPr>
        <xdr:cNvSpPr/>
      </xdr:nvSpPr>
      <xdr:spPr>
        <a:xfrm>
          <a:off x="10356850" y="87313"/>
          <a:ext cx="1511300" cy="3222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000CD98-3294-4D7F-92E5-294BC394000F}"/>
            </a:ext>
          </a:extLst>
        </xdr:cNvPr>
        <xdr:cNvSpPr/>
      </xdr:nvSpPr>
      <xdr:spPr>
        <a:xfrm>
          <a:off x="10356850" y="87313"/>
          <a:ext cx="1511300" cy="3222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974288C-0E75-4408-A9D4-2F4DFEA38AE1}"/>
            </a:ext>
          </a:extLst>
        </xdr:cNvPr>
        <xdr:cNvSpPr/>
      </xdr:nvSpPr>
      <xdr:spPr>
        <a:xfrm>
          <a:off x="10356850" y="87313"/>
          <a:ext cx="1511300" cy="3222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DE5DA0D-19B7-4725-B452-8488AB58323B}"/>
            </a:ext>
          </a:extLst>
        </xdr:cNvPr>
        <xdr:cNvSpPr/>
      </xdr:nvSpPr>
      <xdr:spPr>
        <a:xfrm>
          <a:off x="10267950" y="87313"/>
          <a:ext cx="1511300" cy="3159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9D77D46-3A96-403F-B335-496E0553ADE8}"/>
            </a:ext>
          </a:extLst>
        </xdr:cNvPr>
        <xdr:cNvSpPr/>
      </xdr:nvSpPr>
      <xdr:spPr>
        <a:xfrm>
          <a:off x="10363200" y="87313"/>
          <a:ext cx="1511300" cy="3222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4657843-3568-4AF0-9614-46F234E2BF2E}"/>
            </a:ext>
          </a:extLst>
        </xdr:cNvPr>
        <xdr:cNvSpPr/>
      </xdr:nvSpPr>
      <xdr:spPr>
        <a:xfrm>
          <a:off x="10267950" y="87313"/>
          <a:ext cx="1511300" cy="3159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92DD09D-A653-4C02-B568-A51161D4F777}"/>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D77B962-9864-48D4-AEBE-E69F0C91BA1B}"/>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146CBD1-D994-446A-A283-5426133FCB5A}"/>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83F50D8-1179-40A3-BE25-13C0520DA02E}"/>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D631AC0-7C37-4DEA-B97D-D36944397E7F}"/>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81903AD-FA19-463F-94E1-957CE2C0FF06}"/>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D558FEA-5DCA-4F8B-A642-0916330C487E}"/>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CBA8E82-809B-4635-86E0-9D84E57EAA05}"/>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AAE8D3C-72F0-4257-92F7-1178BBACB5E5}"/>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A0E6046-6C25-4A3D-A352-0D548C89DC10}"/>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0564919-691D-459C-8B69-6BFDAA998121}"/>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6F365FD-5D9E-4FF1-95C1-D4062524C658}"/>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8B50D49-D21E-430C-B240-BA35AD1B483A}"/>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63EA66C-3F81-4AD6-B631-BA531C2C32DE}"/>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B492A6B-83FA-4F5C-B2D6-BA547CE6521B}"/>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EF7331F-B774-42CA-9742-33F67472E0E0}"/>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2DC1E47-B159-4C15-AB14-93A5404ED14D}"/>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8F0C3EF-50D1-4133-8925-228AACE3020B}"/>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B5A057C-3014-4769-BF65-499FF54E7A27}"/>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5197C07-E7BB-4957-994E-5FF14B391F7C}"/>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5B8FAAC-6D30-44A0-9C65-2CB6D9709E80}"/>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E254CBB-43E4-4E04-A19B-3DF94453D245}"/>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63F3E34-6F85-42D2-AF92-AE116900402B}"/>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45CA93E-6AFA-4911-ABA4-FC0D7CB48DDE}"/>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A18BB73-25FC-4984-88A8-EB4C1D41D06D}"/>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BF1A053-180B-4499-A9B8-B8246BBB29EB}"/>
            </a:ext>
          </a:extLst>
        </xdr:cNvPr>
        <xdr:cNvSpPr/>
      </xdr:nvSpPr>
      <xdr:spPr>
        <a:xfrm>
          <a:off x="10267950" y="87313"/>
          <a:ext cx="1511300" cy="8207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52693E1-4952-4890-850C-24783C4C1D03}"/>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32C44AC-6939-4944-9B32-831042D9E2E4}"/>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4FF6A42-08CD-430A-BB22-739F78C56215}"/>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2E9FA1C-FFAC-4AFA-9035-6FDFE25849A0}"/>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E690450-5739-4A1F-A012-584D8D2A2DFF}"/>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980601E-4C0A-4D32-B40C-49D92E5B0B4B}"/>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5FAA5A0-7F1C-4E58-AA53-A772F9A44C66}"/>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D7137A8-2040-434A-894D-B150D1D93544}"/>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14</xdr:col>
      <xdr:colOff>381000</xdr:colOff>
      <xdr:row>0</xdr:row>
      <xdr:rowOff>87313</xdr:rowOff>
    </xdr:from>
    <xdr:to>
      <xdr:col>17</xdr:col>
      <xdr:colOff>63500</xdr:colOff>
      <xdr:row>1</xdr:row>
      <xdr:rowOff>174625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C39A8B9-94B2-4E60-9267-15C6E7B36694}"/>
            </a:ext>
          </a:extLst>
        </xdr:cNvPr>
        <xdr:cNvSpPr/>
      </xdr:nvSpPr>
      <xdr:spPr>
        <a:xfrm>
          <a:off x="10267950" y="87313"/>
          <a:ext cx="1511300"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t>PROJECT LIST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showGridLines="0" tabSelected="1" view="pageBreakPreview" zoomScale="60" zoomScaleNormal="100" workbookViewId="0">
      <selection activeCell="F24" sqref="F24"/>
    </sheetView>
  </sheetViews>
  <sheetFormatPr defaultRowHeight="14.4" x14ac:dyDescent="0.3"/>
  <cols>
    <col min="8" max="8" width="24.5546875" customWidth="1"/>
    <col min="13" max="13" width="40.6640625" customWidth="1"/>
  </cols>
  <sheetData>
    <row r="1" spans="1:13" ht="36.75" customHeight="1" x14ac:dyDescent="0.3">
      <c r="A1" s="67" t="s">
        <v>0</v>
      </c>
      <c r="B1" s="67"/>
      <c r="C1" s="67"/>
      <c r="D1" s="67"/>
      <c r="E1" s="67"/>
      <c r="F1" s="67"/>
      <c r="H1" s="67" t="s">
        <v>1</v>
      </c>
      <c r="I1" s="67"/>
      <c r="J1" s="67"/>
      <c r="K1" s="67"/>
      <c r="L1" s="67"/>
      <c r="M1" s="67"/>
    </row>
    <row r="2" spans="1:13" ht="15" customHeight="1" x14ac:dyDescent="0.3">
      <c r="A2" s="68" t="s">
        <v>2</v>
      </c>
      <c r="B2" s="68"/>
      <c r="C2" s="68"/>
      <c r="D2" s="68"/>
      <c r="E2" s="68"/>
      <c r="F2" s="68"/>
      <c r="H2" s="65" t="s">
        <v>3</v>
      </c>
      <c r="I2" s="66"/>
      <c r="J2" s="66"/>
      <c r="K2" s="66"/>
      <c r="L2" s="66"/>
      <c r="M2" s="66"/>
    </row>
    <row r="3" spans="1:13" ht="21.75" customHeight="1" x14ac:dyDescent="0.3">
      <c r="A3" s="68"/>
      <c r="B3" s="68"/>
      <c r="C3" s="68"/>
      <c r="D3" s="68"/>
      <c r="E3" s="68"/>
      <c r="F3" s="68"/>
      <c r="H3" s="66"/>
      <c r="I3" s="66"/>
      <c r="J3" s="66"/>
      <c r="K3" s="66"/>
      <c r="L3" s="66"/>
      <c r="M3" s="66"/>
    </row>
    <row r="4" spans="1:13" hidden="1" x14ac:dyDescent="0.3">
      <c r="A4" s="68"/>
      <c r="B4" s="68"/>
      <c r="C4" s="68"/>
      <c r="D4" s="68"/>
      <c r="E4" s="68"/>
      <c r="F4" s="68"/>
      <c r="H4" s="66"/>
      <c r="I4" s="66"/>
      <c r="J4" s="66"/>
      <c r="K4" s="66"/>
      <c r="L4" s="66"/>
      <c r="M4" s="66"/>
    </row>
    <row r="5" spans="1:13" ht="15" customHeight="1" x14ac:dyDescent="0.3">
      <c r="A5" s="68"/>
      <c r="B5" s="68"/>
      <c r="C5" s="68"/>
      <c r="D5" s="68"/>
      <c r="E5" s="68"/>
      <c r="F5" s="68"/>
      <c r="H5" s="30"/>
      <c r="I5" s="30"/>
      <c r="J5" s="30"/>
      <c r="K5" s="30"/>
      <c r="L5" s="30"/>
      <c r="M5" s="30"/>
    </row>
    <row r="6" spans="1:13" ht="15" customHeight="1" x14ac:dyDescent="0.3">
      <c r="A6" s="68"/>
      <c r="B6" s="68"/>
      <c r="C6" s="68"/>
      <c r="D6" s="68"/>
      <c r="E6" s="68"/>
      <c r="F6" s="68"/>
      <c r="H6" s="66" t="s">
        <v>4</v>
      </c>
      <c r="I6" s="66"/>
      <c r="J6" s="66"/>
      <c r="K6" s="66"/>
      <c r="L6" s="66"/>
      <c r="M6" s="66"/>
    </row>
    <row r="7" spans="1:13" ht="15.75" customHeight="1" x14ac:dyDescent="0.3">
      <c r="A7" s="68"/>
      <c r="B7" s="68"/>
      <c r="C7" s="68"/>
      <c r="D7" s="68"/>
      <c r="E7" s="68"/>
      <c r="F7" s="68"/>
      <c r="H7" s="66"/>
      <c r="I7" s="66"/>
      <c r="J7" s="66"/>
      <c r="K7" s="66"/>
      <c r="L7" s="66"/>
      <c r="M7" s="66"/>
    </row>
    <row r="8" spans="1:13" ht="15" customHeight="1" x14ac:dyDescent="0.3">
      <c r="A8" s="68"/>
      <c r="B8" s="68"/>
      <c r="C8" s="68"/>
      <c r="D8" s="68"/>
      <c r="E8" s="68"/>
      <c r="F8" s="68"/>
      <c r="H8" s="66"/>
      <c r="I8" s="66"/>
      <c r="J8" s="66"/>
      <c r="K8" s="66"/>
      <c r="L8" s="66"/>
      <c r="M8" s="66"/>
    </row>
    <row r="9" spans="1:13" ht="12.75" customHeight="1" x14ac:dyDescent="0.3">
      <c r="A9" s="68"/>
      <c r="B9" s="68"/>
      <c r="C9" s="68"/>
      <c r="D9" s="68"/>
      <c r="E9" s="68"/>
      <c r="F9" s="68"/>
      <c r="H9" s="66"/>
      <c r="I9" s="66"/>
      <c r="J9" s="66"/>
      <c r="K9" s="66"/>
      <c r="L9" s="66"/>
      <c r="M9" s="66"/>
    </row>
    <row r="10" spans="1:13" ht="12" customHeight="1" x14ac:dyDescent="0.3">
      <c r="A10" s="68"/>
      <c r="B10" s="68"/>
      <c r="C10" s="68"/>
      <c r="D10" s="68"/>
      <c r="E10" s="68"/>
      <c r="F10" s="68"/>
      <c r="H10" s="66"/>
      <c r="I10" s="66"/>
      <c r="J10" s="66"/>
      <c r="K10" s="66"/>
      <c r="L10" s="66"/>
      <c r="M10" s="66"/>
    </row>
    <row r="11" spans="1:13" x14ac:dyDescent="0.3">
      <c r="A11" s="68"/>
      <c r="B11" s="68"/>
      <c r="C11" s="68"/>
      <c r="D11" s="68"/>
      <c r="E11" s="68"/>
      <c r="F11" s="68"/>
      <c r="H11" s="30"/>
      <c r="I11" s="30"/>
      <c r="J11" s="30"/>
      <c r="K11" s="30"/>
      <c r="L11" s="30"/>
      <c r="M11" s="30"/>
    </row>
    <row r="12" spans="1:13" ht="15" customHeight="1" x14ac:dyDescent="0.3">
      <c r="A12" s="68"/>
      <c r="B12" s="68"/>
      <c r="C12" s="68"/>
      <c r="D12" s="68"/>
      <c r="E12" s="68"/>
      <c r="F12" s="68"/>
      <c r="H12" s="66" t="s">
        <v>5</v>
      </c>
      <c r="I12" s="66"/>
      <c r="J12" s="66"/>
      <c r="K12" s="66"/>
      <c r="L12" s="66"/>
      <c r="M12" s="66"/>
    </row>
    <row r="13" spans="1:13" ht="24.75" customHeight="1" x14ac:dyDescent="0.3">
      <c r="A13" s="68"/>
      <c r="B13" s="68"/>
      <c r="C13" s="68"/>
      <c r="D13" s="68"/>
      <c r="E13" s="68"/>
      <c r="F13" s="68"/>
      <c r="H13" s="66"/>
      <c r="I13" s="66"/>
      <c r="J13" s="66"/>
      <c r="K13" s="66"/>
      <c r="L13" s="66"/>
      <c r="M13" s="66"/>
    </row>
    <row r="14" spans="1:13" ht="9" customHeight="1" x14ac:dyDescent="0.3">
      <c r="A14" s="68"/>
      <c r="B14" s="68"/>
      <c r="C14" s="68"/>
      <c r="D14" s="68"/>
      <c r="E14" s="68"/>
      <c r="F14" s="68"/>
      <c r="H14" s="66"/>
      <c r="I14" s="66"/>
      <c r="J14" s="66"/>
      <c r="K14" s="66"/>
      <c r="L14" s="66"/>
      <c r="M14" s="66"/>
    </row>
    <row r="15" spans="1:13" ht="9" customHeight="1" x14ac:dyDescent="0.3">
      <c r="A15" s="68"/>
      <c r="B15" s="68"/>
      <c r="C15" s="68"/>
      <c r="D15" s="68"/>
      <c r="E15" s="68"/>
      <c r="F15" s="68"/>
      <c r="H15" s="66"/>
      <c r="I15" s="66"/>
      <c r="J15" s="66"/>
      <c r="K15" s="66"/>
      <c r="L15" s="66"/>
      <c r="M15" s="66"/>
    </row>
    <row r="16" spans="1:13" ht="61.5" customHeight="1" x14ac:dyDescent="0.3">
      <c r="A16" s="68"/>
      <c r="B16" s="68"/>
      <c r="C16" s="68"/>
      <c r="D16" s="68"/>
      <c r="E16" s="68"/>
      <c r="F16" s="68"/>
      <c r="H16" s="66"/>
      <c r="I16" s="66"/>
      <c r="J16" s="66"/>
      <c r="K16" s="66"/>
      <c r="L16" s="66"/>
      <c r="M16" s="66"/>
    </row>
    <row r="17" spans="1:13" ht="15" customHeight="1" x14ac:dyDescent="0.3">
      <c r="A17" s="68"/>
      <c r="B17" s="68"/>
      <c r="C17" s="68"/>
      <c r="D17" s="68"/>
      <c r="E17" s="68"/>
      <c r="F17" s="68"/>
      <c r="H17" s="66"/>
      <c r="I17" s="66"/>
      <c r="J17" s="66"/>
      <c r="K17" s="66"/>
      <c r="L17" s="66"/>
      <c r="M17" s="66"/>
    </row>
    <row r="18" spans="1:13" ht="15" customHeight="1" x14ac:dyDescent="0.3">
      <c r="A18" s="68"/>
      <c r="B18" s="68"/>
      <c r="C18" s="68"/>
      <c r="D18" s="68"/>
      <c r="E18" s="68"/>
      <c r="F18" s="68"/>
      <c r="H18" s="30"/>
      <c r="I18" s="30"/>
      <c r="J18" s="30"/>
      <c r="K18" s="30"/>
      <c r="L18" s="30"/>
      <c r="M18" s="30"/>
    </row>
    <row r="19" spans="1:13" ht="15" customHeight="1" x14ac:dyDescent="0.3">
      <c r="A19" s="68"/>
      <c r="B19" s="68"/>
      <c r="C19" s="68"/>
      <c r="D19" s="68"/>
      <c r="E19" s="68"/>
      <c r="F19" s="68"/>
      <c r="H19" s="66" t="s">
        <v>6</v>
      </c>
      <c r="I19" s="66"/>
      <c r="J19" s="66"/>
      <c r="K19" s="66"/>
      <c r="L19" s="66"/>
      <c r="M19" s="66"/>
    </row>
    <row r="20" spans="1:13" ht="10.5" customHeight="1" x14ac:dyDescent="0.3">
      <c r="A20" s="68"/>
      <c r="B20" s="68"/>
      <c r="C20" s="68"/>
      <c r="D20" s="68"/>
      <c r="E20" s="68"/>
      <c r="F20" s="68"/>
      <c r="H20" s="66"/>
      <c r="I20" s="66"/>
      <c r="J20" s="66"/>
      <c r="K20" s="66"/>
      <c r="L20" s="66"/>
      <c r="M20" s="66"/>
    </row>
    <row r="21" spans="1:13" ht="27" customHeight="1" x14ac:dyDescent="0.3">
      <c r="A21" s="68"/>
      <c r="B21" s="68"/>
      <c r="C21" s="68"/>
      <c r="D21" s="68"/>
      <c r="E21" s="68"/>
      <c r="F21" s="68"/>
      <c r="H21" s="66"/>
      <c r="I21" s="66"/>
      <c r="J21" s="66"/>
      <c r="K21" s="66"/>
      <c r="L21" s="66"/>
      <c r="M21" s="66"/>
    </row>
    <row r="22" spans="1:13" ht="15" customHeight="1" x14ac:dyDescent="0.3">
      <c r="A22" s="29"/>
      <c r="B22" s="29"/>
      <c r="C22" s="29"/>
      <c r="D22" s="29"/>
      <c r="E22" s="29"/>
      <c r="F22" s="29"/>
    </row>
    <row r="23" spans="1:13" ht="15" customHeight="1" x14ac:dyDescent="0.3">
      <c r="A23" s="29"/>
      <c r="B23" s="29"/>
      <c r="C23" s="29"/>
      <c r="D23" s="29"/>
      <c r="E23" s="29"/>
      <c r="F23" s="29"/>
      <c r="H23" s="65" t="s">
        <v>7</v>
      </c>
      <c r="I23" s="66"/>
      <c r="J23" s="66"/>
      <c r="K23" s="66"/>
      <c r="L23" s="66"/>
      <c r="M23" s="66"/>
    </row>
    <row r="24" spans="1:13" ht="15" customHeight="1" x14ac:dyDescent="0.3">
      <c r="A24" s="29"/>
      <c r="B24" s="29"/>
      <c r="C24" s="29"/>
      <c r="D24" s="29"/>
      <c r="E24" s="29"/>
      <c r="F24" s="29"/>
      <c r="H24" s="66"/>
      <c r="I24" s="66"/>
      <c r="J24" s="66"/>
      <c r="K24" s="66"/>
      <c r="L24" s="66"/>
      <c r="M24" s="66"/>
    </row>
    <row r="25" spans="1:13" x14ac:dyDescent="0.3">
      <c r="H25" s="66"/>
      <c r="I25" s="66"/>
      <c r="J25" s="66"/>
      <c r="K25" s="66"/>
      <c r="L25" s="66"/>
      <c r="M25" s="66"/>
    </row>
  </sheetData>
  <mergeCells count="8">
    <mergeCell ref="H23:M25"/>
    <mergeCell ref="A1:F1"/>
    <mergeCell ref="A2:F21"/>
    <mergeCell ref="H1:M1"/>
    <mergeCell ref="H2:M4"/>
    <mergeCell ref="H6:M10"/>
    <mergeCell ref="H12:M17"/>
    <mergeCell ref="H19:M21"/>
  </mergeCells>
  <pageMargins left="0.25" right="0.25" top="0.75" bottom="0.75" header="0.3" footer="0.3"/>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4"/>
  <sheetViews>
    <sheetView showGridLines="0" view="pageBreakPreview" zoomScale="60" zoomScaleNormal="100" workbookViewId="0">
      <selection activeCell="A30" sqref="A30"/>
    </sheetView>
  </sheetViews>
  <sheetFormatPr defaultRowHeight="14.4" x14ac:dyDescent="0.3"/>
  <cols>
    <col min="1" max="1" width="46.33203125" style="17" customWidth="1"/>
    <col min="2" max="2" width="153" customWidth="1"/>
    <col min="3" max="3" width="21.44140625" style="28" customWidth="1"/>
  </cols>
  <sheetData>
    <row r="1" spans="1:3" x14ac:dyDescent="0.3">
      <c r="A1" s="31" t="s">
        <v>8</v>
      </c>
      <c r="B1" s="31" t="s">
        <v>9</v>
      </c>
      <c r="C1" s="32" t="s">
        <v>10</v>
      </c>
    </row>
    <row r="2" spans="1:3" x14ac:dyDescent="0.3">
      <c r="A2" s="33" t="s">
        <v>11</v>
      </c>
      <c r="B2" s="34" t="s">
        <v>12</v>
      </c>
      <c r="C2" s="35">
        <v>1976995.48</v>
      </c>
    </row>
    <row r="3" spans="1:3" x14ac:dyDescent="0.3">
      <c r="A3" s="33" t="s">
        <v>13</v>
      </c>
      <c r="B3" s="34" t="s">
        <v>14</v>
      </c>
      <c r="C3" s="35">
        <v>3906802</v>
      </c>
    </row>
    <row r="4" spans="1:3" x14ac:dyDescent="0.3">
      <c r="A4" s="33" t="s">
        <v>15</v>
      </c>
      <c r="B4" s="34" t="s">
        <v>16</v>
      </c>
      <c r="C4" s="35">
        <v>1143000</v>
      </c>
    </row>
    <row r="5" spans="1:3" x14ac:dyDescent="0.3">
      <c r="A5" s="33" t="s">
        <v>17</v>
      </c>
      <c r="B5" s="34" t="s">
        <v>18</v>
      </c>
      <c r="C5" s="35">
        <v>4086033</v>
      </c>
    </row>
    <row r="6" spans="1:3" x14ac:dyDescent="0.3">
      <c r="A6" s="33" t="s">
        <v>17</v>
      </c>
      <c r="B6" s="34" t="s">
        <v>19</v>
      </c>
      <c r="C6" s="35">
        <v>64790</v>
      </c>
    </row>
    <row r="7" spans="1:3" x14ac:dyDescent="0.3">
      <c r="A7" s="33" t="s">
        <v>17</v>
      </c>
      <c r="B7" s="34" t="s">
        <v>20</v>
      </c>
      <c r="C7" s="35">
        <v>410892</v>
      </c>
    </row>
    <row r="8" spans="1:3" x14ac:dyDescent="0.3">
      <c r="A8" s="33" t="s">
        <v>21</v>
      </c>
      <c r="B8" s="34" t="s">
        <v>22</v>
      </c>
      <c r="C8" s="35">
        <v>827743</v>
      </c>
    </row>
    <row r="9" spans="1:3" x14ac:dyDescent="0.3">
      <c r="A9" s="33" t="s">
        <v>23</v>
      </c>
      <c r="B9" s="34" t="s">
        <v>24</v>
      </c>
      <c r="C9" s="35">
        <v>322302</v>
      </c>
    </row>
    <row r="10" spans="1:3" x14ac:dyDescent="0.3">
      <c r="A10" s="33" t="s">
        <v>23</v>
      </c>
      <c r="B10" s="34" t="s">
        <v>25</v>
      </c>
      <c r="C10" s="35">
        <v>192555.31</v>
      </c>
    </row>
    <row r="11" spans="1:3" x14ac:dyDescent="0.3">
      <c r="A11" s="33" t="s">
        <v>23</v>
      </c>
      <c r="B11" s="34" t="s">
        <v>26</v>
      </c>
      <c r="C11" s="35">
        <v>1800000</v>
      </c>
    </row>
    <row r="12" spans="1:3" x14ac:dyDescent="0.3">
      <c r="A12" s="33" t="s">
        <v>27</v>
      </c>
      <c r="B12" s="34" t="s">
        <v>28</v>
      </c>
      <c r="C12" s="35">
        <v>595577.26</v>
      </c>
    </row>
    <row r="13" spans="1:3" x14ac:dyDescent="0.3">
      <c r="A13" s="33" t="s">
        <v>27</v>
      </c>
      <c r="B13" s="34" t="s">
        <v>29</v>
      </c>
      <c r="C13" s="35">
        <v>1000387.22</v>
      </c>
    </row>
    <row r="14" spans="1:3" x14ac:dyDescent="0.3">
      <c r="A14" s="33" t="s">
        <v>27</v>
      </c>
      <c r="B14" s="34" t="s">
        <v>30</v>
      </c>
      <c r="C14" s="35">
        <v>525003.69999999995</v>
      </c>
    </row>
    <row r="15" spans="1:3" x14ac:dyDescent="0.3">
      <c r="A15" s="33" t="s">
        <v>27</v>
      </c>
      <c r="B15" s="34" t="s">
        <v>31</v>
      </c>
      <c r="C15" s="35">
        <v>479769.68</v>
      </c>
    </row>
    <row r="16" spans="1:3" x14ac:dyDescent="0.3">
      <c r="A16" s="33" t="s">
        <v>32</v>
      </c>
      <c r="B16" s="34" t="s">
        <v>33</v>
      </c>
      <c r="C16" s="35">
        <v>2990000</v>
      </c>
    </row>
    <row r="17" spans="1:3" x14ac:dyDescent="0.3">
      <c r="A17" s="33" t="s">
        <v>34</v>
      </c>
      <c r="B17" s="34" t="s">
        <v>35</v>
      </c>
      <c r="C17" s="35">
        <v>2000000</v>
      </c>
    </row>
    <row r="18" spans="1:3" x14ac:dyDescent="0.3">
      <c r="A18" s="33" t="s">
        <v>36</v>
      </c>
      <c r="B18" s="34" t="s">
        <v>37</v>
      </c>
      <c r="C18" s="35">
        <v>922459</v>
      </c>
    </row>
    <row r="19" spans="1:3" x14ac:dyDescent="0.3">
      <c r="A19" s="33" t="s">
        <v>36</v>
      </c>
      <c r="B19" s="34" t="s">
        <v>38</v>
      </c>
      <c r="C19" s="35">
        <v>2000000</v>
      </c>
    </row>
    <row r="20" spans="1:3" x14ac:dyDescent="0.3">
      <c r="A20" s="33" t="s">
        <v>36</v>
      </c>
      <c r="B20" s="34" t="s">
        <v>39</v>
      </c>
      <c r="C20" s="35">
        <v>15000</v>
      </c>
    </row>
    <row r="21" spans="1:3" x14ac:dyDescent="0.3">
      <c r="A21" s="33" t="s">
        <v>36</v>
      </c>
      <c r="B21" s="34" t="s">
        <v>40</v>
      </c>
      <c r="C21" s="35">
        <v>222309</v>
      </c>
    </row>
    <row r="22" spans="1:3" x14ac:dyDescent="0.3">
      <c r="A22" s="33" t="s">
        <v>41</v>
      </c>
      <c r="B22" s="34" t="s">
        <v>42</v>
      </c>
      <c r="C22" s="35">
        <v>825000</v>
      </c>
    </row>
    <row r="23" spans="1:3" x14ac:dyDescent="0.3">
      <c r="A23" s="33" t="s">
        <v>43</v>
      </c>
      <c r="B23" s="34" t="s">
        <v>44</v>
      </c>
      <c r="C23" s="35">
        <v>899572.44</v>
      </c>
    </row>
    <row r="24" spans="1:3" x14ac:dyDescent="0.3">
      <c r="A24" s="33" t="s">
        <v>43</v>
      </c>
      <c r="B24" s="36" t="s">
        <v>45</v>
      </c>
      <c r="C24" s="35">
        <v>201912.49</v>
      </c>
    </row>
    <row r="25" spans="1:3" x14ac:dyDescent="0.3">
      <c r="A25" s="33" t="s">
        <v>46</v>
      </c>
      <c r="B25" s="34" t="s">
        <v>47</v>
      </c>
      <c r="C25" s="35">
        <v>473789</v>
      </c>
    </row>
    <row r="26" spans="1:3" x14ac:dyDescent="0.3">
      <c r="A26" s="33" t="s">
        <v>46</v>
      </c>
      <c r="B26" s="34" t="s">
        <v>48</v>
      </c>
      <c r="C26" s="35">
        <v>28515</v>
      </c>
    </row>
    <row r="27" spans="1:3" x14ac:dyDescent="0.3">
      <c r="A27" s="33" t="s">
        <v>46</v>
      </c>
      <c r="B27" s="34" t="s">
        <v>49</v>
      </c>
      <c r="C27" s="35">
        <v>298150</v>
      </c>
    </row>
    <row r="28" spans="1:3" x14ac:dyDescent="0.3">
      <c r="A28" s="33" t="s">
        <v>46</v>
      </c>
      <c r="B28" s="34" t="s">
        <v>50</v>
      </c>
      <c r="C28" s="35">
        <v>1850847</v>
      </c>
    </row>
    <row r="29" spans="1:3" x14ac:dyDescent="0.3">
      <c r="A29" s="33" t="s">
        <v>51</v>
      </c>
      <c r="B29" s="34" t="s">
        <v>52</v>
      </c>
      <c r="C29" s="35">
        <v>1146218.83</v>
      </c>
    </row>
    <row r="30" spans="1:3" ht="28.8" x14ac:dyDescent="0.3">
      <c r="A30" s="33" t="s">
        <v>53</v>
      </c>
      <c r="B30" s="37" t="s">
        <v>54</v>
      </c>
      <c r="C30" s="35">
        <v>1668268</v>
      </c>
    </row>
    <row r="31" spans="1:3" x14ac:dyDescent="0.3">
      <c r="A31" s="33" t="s">
        <v>53</v>
      </c>
      <c r="B31" s="34" t="s">
        <v>55</v>
      </c>
      <c r="C31" s="35">
        <v>586761</v>
      </c>
    </row>
    <row r="32" spans="1:3" x14ac:dyDescent="0.3">
      <c r="A32" s="33" t="s">
        <v>53</v>
      </c>
      <c r="B32" s="34" t="s">
        <v>56</v>
      </c>
      <c r="C32" s="35">
        <v>204761</v>
      </c>
    </row>
    <row r="33" spans="1:3" x14ac:dyDescent="0.3">
      <c r="A33" s="33" t="s">
        <v>53</v>
      </c>
      <c r="B33" s="34" t="s">
        <v>57</v>
      </c>
      <c r="C33" s="35">
        <v>2302250</v>
      </c>
    </row>
    <row r="34" spans="1:3" x14ac:dyDescent="0.3">
      <c r="A34" s="33" t="s">
        <v>53</v>
      </c>
      <c r="B34" s="34" t="s">
        <v>58</v>
      </c>
      <c r="C34" s="35">
        <v>1083870</v>
      </c>
    </row>
    <row r="35" spans="1:3" x14ac:dyDescent="0.3">
      <c r="A35" s="33" t="s">
        <v>59</v>
      </c>
      <c r="B35" s="34" t="s">
        <v>60</v>
      </c>
      <c r="C35" s="35">
        <v>1146497</v>
      </c>
    </row>
    <row r="36" spans="1:3" x14ac:dyDescent="0.3">
      <c r="A36" s="33" t="s">
        <v>59</v>
      </c>
      <c r="B36" s="34" t="s">
        <v>61</v>
      </c>
      <c r="C36" s="35">
        <v>264731</v>
      </c>
    </row>
    <row r="37" spans="1:3" x14ac:dyDescent="0.3">
      <c r="A37" s="33" t="s">
        <v>62</v>
      </c>
      <c r="B37" s="34" t="s">
        <v>63</v>
      </c>
      <c r="C37" s="35">
        <v>324886</v>
      </c>
    </row>
    <row r="38" spans="1:3" x14ac:dyDescent="0.3">
      <c r="A38" s="33" t="s">
        <v>64</v>
      </c>
      <c r="B38" s="34" t="s">
        <v>65</v>
      </c>
      <c r="C38" s="35">
        <v>1425530</v>
      </c>
    </row>
    <row r="39" spans="1:3" x14ac:dyDescent="0.3">
      <c r="A39" s="33" t="s">
        <v>66</v>
      </c>
      <c r="B39" s="34" t="s">
        <v>67</v>
      </c>
      <c r="C39" s="35">
        <v>531847</v>
      </c>
    </row>
    <row r="40" spans="1:3" x14ac:dyDescent="0.3">
      <c r="A40" s="33" t="s">
        <v>68</v>
      </c>
      <c r="B40" s="34" t="s">
        <v>69</v>
      </c>
      <c r="C40" s="35">
        <v>6000000</v>
      </c>
    </row>
    <row r="41" spans="1:3" x14ac:dyDescent="0.3">
      <c r="A41" s="33" t="s">
        <v>70</v>
      </c>
      <c r="B41" s="34" t="s">
        <v>71</v>
      </c>
      <c r="C41" s="35">
        <v>434301.72</v>
      </c>
    </row>
    <row r="42" spans="1:3" x14ac:dyDescent="0.3">
      <c r="A42" s="33" t="s">
        <v>72</v>
      </c>
      <c r="B42" s="34" t="s">
        <v>73</v>
      </c>
      <c r="C42" s="35">
        <v>3368774</v>
      </c>
    </row>
    <row r="43" spans="1:3" x14ac:dyDescent="0.3">
      <c r="A43" s="54" t="s">
        <v>72</v>
      </c>
      <c r="B43" s="55" t="s">
        <v>74</v>
      </c>
      <c r="C43" s="56">
        <v>493420</v>
      </c>
    </row>
    <row r="44" spans="1:3" x14ac:dyDescent="0.3">
      <c r="A44" s="57" t="s">
        <v>72</v>
      </c>
      <c r="B44" s="58" t="s">
        <v>75</v>
      </c>
      <c r="C44" s="53">
        <v>2000000</v>
      </c>
    </row>
  </sheetData>
  <sortState xmlns:xlrd2="http://schemas.microsoft.com/office/spreadsheetml/2017/richdata2" ref="A2:B43">
    <sortCondition ref="A2:A43"/>
  </sortState>
  <hyperlinks>
    <hyperlink ref="B25" location="OIT_Suckers!A1" display="Monitoring habitat use of Lost River Sucker and Short Nose Sucker in Klamath Basin" xr:uid="{00000000-0004-0000-0100-000000000000}"/>
    <hyperlink ref="B22" location="'McPhersonFarms_Ecosystem'!A1" display="Ecosystem Enhancement and Integration on a Working Klamath Basin Farm" xr:uid="{00000000-0004-0000-0100-000001000000}"/>
    <hyperlink ref="B18" location="'KlamathTribe_Climate Change'!A1" display="Climate Change Resiliency Stream Restoration" xr:uid="{00000000-0004-0000-0100-000002000000}"/>
    <hyperlink ref="B19" location="KlamathTribe_UpperWilliamson!A1" display="Upper Williamson River Restoration" xr:uid="{00000000-0004-0000-0100-000003000000}"/>
    <hyperlink ref="B20" location="KlamathTribe_PITTAG!A1" display="Klamath Tribes PIT Tag Coalition Project" xr:uid="{00000000-0004-0000-0100-000004000000}"/>
    <hyperlink ref="B21" location="KlamathTribe_INVFish!A1" display="Invasive Fish Species Suppression Project" xr:uid="{00000000-0004-0000-0100-000005000000}"/>
    <hyperlink ref="B11" location="KarukTribe_FishBldg!A1" display="Karuk Tribe Department of Natural Resources Fisheries Building" xr:uid="{00000000-0004-0000-0100-000006000000}"/>
    <hyperlink ref="B39" location="'TNC_ScottRiver'!A1" display="Scott River Acquisition Program" xr:uid="{00000000-0004-0000-0100-000007000000}"/>
    <hyperlink ref="B29" location="'PSMFC_Collaborative'!A1" display="Klamath Basin Fisheries Collaborative: PIT Tag Monitoring and Database Project" xr:uid="{00000000-0004-0000-0100-000008000000}"/>
    <hyperlink ref="B16" location="'KlamathCo_LakeEwauna'!A1" display="Clean Lake Ewauna" xr:uid="{00000000-0004-0000-0100-000009000000}"/>
    <hyperlink ref="B26" location="'OIT_Genetics'!A1" display="Genetic tracking of Harmful Algal Blooms in Upper Klamath Lake" xr:uid="{00000000-0004-0000-0100-00000A000000}"/>
    <hyperlink ref="B40" location="'UKBAC_SpragueRiver'!A1" display="Sprague River Collaborative Restoration" xr:uid="{00000000-0004-0000-0100-00000B000000}"/>
    <hyperlink ref="B2" location="'CATrout_SONARFish'!A1" display="Using SONAR to Monitor Upper Klamath River Adult Salmon, Steelhead and Pacific Lamprey in Response to Dam Removal" xr:uid="{00000000-0004-0000-0100-00000C000000}"/>
    <hyperlink ref="B8" location="'HydroFocus_Carbon'!A1" display="Evaluation of Carbon Sequestration Benefits and Possibility of Carbon Market in the Klamath Basin" xr:uid="{00000000-0004-0000-0100-00000D000000}"/>
    <hyperlink ref="B17" location="'KRRC_PublicAccess'!A1" display="Public Access for a Renewed Klamath River " xr:uid="{00000000-0004-0000-0100-00000E000000}"/>
    <hyperlink ref="B27" location="'OIT_WoodyDebris'!A1" display="Evaluating the effectiveness of large woody debris inputs as a post-fire stream restoration tool" xr:uid="{00000000-0004-0000-0100-00000F000000}"/>
    <hyperlink ref="B28" location="'OIT_FishHealth'!A1" display="Klamath Basin Fish Health Studies" xr:uid="{00000000-0004-0000-0100-000010000000}"/>
    <hyperlink ref="B3" location="'DU_KBMonitoring'!A1" display="Klamath Basin Wetlands and Waterbird Monitoring Approach – Helping to Restore Drought Resilience in Klamath" xr:uid="{00000000-0004-0000-0100-000011000000}"/>
    <hyperlink ref="B41" location="'WNP_NativePlants'!A1" display="Native Plants for Basin" xr:uid="{00000000-0004-0000-0100-000012000000}"/>
    <hyperlink ref="B23" location="'MKWatershed_UpHorseCreek'!A1" display="Upper Horse Creek Valley Channel Restoration Project" xr:uid="{00000000-0004-0000-0100-000013000000}"/>
    <hyperlink ref="B37" location="'SRRC_KellyGulchAOP'!A1" display="Kelly Gulch Aquatic Organism Passage (AOP) Project" xr:uid="{00000000-0004-0000-0100-000014000000}"/>
    <hyperlink ref="B24" location="'MKWatershed_Campbell'!A1" display="Old Campbell Creek Fisheries Restoration Desing and Permit (LT-6)" xr:uid="{00000000-0004-0000-0100-000015000000}"/>
    <hyperlink ref="B38" location="'TNT_FishModel'!A1" display="Fishery Model Proposal" xr:uid="{00000000-0004-0000-0100-000016000000}"/>
    <hyperlink ref="B12" location="'KBO_P1ReVeg'!A1" display="Part 1 - Birds as multiscale indicators of dam removal and restoration effectiveness, to assess and improve Klamath River watershed health (revegetation monitoring)" xr:uid="{00000000-0004-0000-0100-000017000000}"/>
    <hyperlink ref="B13" location="'KBO_P2Isotopes'!A1" display="Part 2 - Birds as multiscale indicators of dam removal and restoration effectiveness, to assess and improve Klamath River watershed health (isotopes)" xr:uid="{00000000-0004-0000-0100-000018000000}"/>
    <hyperlink ref="B14" location="'KBO_P1Infrastructure'!A1" display="Part 1 - Leveraging long-term science in the Klamath Basin to bring back Three Billion Birds (Field Station Infrastructure)" xr:uid="{00000000-0004-0000-0100-000019000000}"/>
    <hyperlink ref="B15" location="'KBO_P2Monitoring'!A1" display="Part 2 - Leveraging long-term science in the Klamath Basin to bring back Three Billion Birds (Continued Monitoring) " xr:uid="{00000000-0004-0000-0100-00001A000000}"/>
    <hyperlink ref="B4" location="'FlowWest_Data'!A1" display="Klamath Basin Integrated Tribal Data Management System" xr:uid="{00000000-0004-0000-0100-00001B000000}"/>
    <hyperlink ref="B9" location="'KarukTribe_ishyâatMonitoring'!A1" display="Spring-run Chinook Salmon (ishyâat) Life Cycle Monitoring Program (Year 2)" xr:uid="{00000000-0004-0000-0100-00001C000000}"/>
    <hyperlink ref="B42" location="'YurokTribe_BlueCreek'!A1" display="Ecological Restoration of the Blue Creek Salmon Sanctuary Project" xr:uid="{00000000-0004-0000-0100-00001D000000}"/>
    <hyperlink ref="B43" location="'Yurok_Humbug'!A1" display="Humbug Creek Post Fire Upslope Fish Habitat Restoration Project " xr:uid="{00000000-0004-0000-0100-00001E000000}"/>
    <hyperlink ref="B5" location="'HoopaValley_SupplyCreek'!A1" display="Supply Creek Levy Setback and Floodplain Restoration " xr:uid="{00000000-0004-0000-0100-00001F000000}"/>
    <hyperlink ref="B6" location="'HoopaValley_Capacity'!A1" display="Capacity Building; Fine Sediment Lab " xr:uid="{00000000-0004-0000-0100-000020000000}"/>
    <hyperlink ref="B7" location="'HoopaValley_Soctish'!A1" display="Soctish Creek Levy Setback and Floodplain Design " xr:uid="{00000000-0004-0000-0100-000021000000}"/>
    <hyperlink ref="B30" location="'QVIR_Monitoring'!A1" display="Monitoring for fisheries, flow monitoring including drought conditions,  and Total Maximum Daily Load (TMDL) management, conservation purchases and restoration planning,  including instream flows, water quality, and sediment monitoring" xr:uid="{00000000-0004-0000-0100-000022000000}"/>
    <hyperlink ref="B31" location="'QVIR_Facilitate'!A1" display="Facilitate Tribal/conservation land and water right acquisitions" xr:uid="{00000000-0004-0000-0100-000023000000}"/>
    <hyperlink ref="B32" location="'QVIR_Capacity'!A1" display="Quartz Valley Indian Reservation Natural Resource Department capacity  building" xr:uid="{00000000-0004-0000-0100-000024000000}"/>
    <hyperlink ref="B33" location="'QVIR_SRRAPP'!A1" display="Scott River Recovery Action Plan Project (SRRAPP) with needed geomorphic and engineering assessments and Integrated Hydrologic Model (SVIHM) refinement" xr:uid="{00000000-0004-0000-0100-000025000000}"/>
    <hyperlink ref="B34" location="'QVIR_Shackleford'!A1" display="Shackleford Creek Restoration Project" xr:uid="{00000000-0004-0000-0100-000026000000}"/>
    <hyperlink ref="B10" location="'Karuk_CohoSurvey'!A1" display="Mid Klamath Coho Salmon Spawner Survey Project" xr:uid="{00000000-0004-0000-0100-000027000000}"/>
    <hyperlink ref="B35" location="'Resighini_Culvert'!A1" display="Waukell and Junior Creeks Culvert Replacements Project" xr:uid="{00000000-0004-0000-0100-000028000000}"/>
    <hyperlink ref="B36" location="'Resighini_Monitoring'!A1" display="Junior Creek Wetlands Fisheries Monitoring " xr:uid="{00000000-0004-0000-0100-000029000000}"/>
    <hyperlink ref="B44" location="'Yurok_Mapping'!A1" display="Klamath Basin Climate Resiliency and Geospatial Mapping " xr:uid="{00000000-0004-0000-0100-00002A000000}"/>
  </hyperlinks>
  <pageMargins left="0.25" right="0.25" top="0.75" bottom="0.75" header="0.3" footer="0.3"/>
  <pageSetup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9"/>
  <sheetViews>
    <sheetView zoomScale="60" zoomScaleNormal="60" workbookViewId="0">
      <pane ySplit="3" topLeftCell="A180" activePane="bottomLeft" state="frozen"/>
      <selection pane="bottomLeft" activeCell="B180" sqref="B180:B190"/>
    </sheetView>
  </sheetViews>
  <sheetFormatPr defaultRowHeight="14.4" x14ac:dyDescent="0.3"/>
  <cols>
    <col min="2" max="2" width="31.44140625" customWidth="1"/>
    <col min="3" max="4" width="29.5546875" customWidth="1"/>
    <col min="5" max="5" width="144.109375" customWidth="1"/>
    <col min="6" max="7" width="63.88671875" customWidth="1"/>
    <col min="8" max="11" width="27" customWidth="1"/>
    <col min="12" max="12" width="20.44140625" customWidth="1"/>
    <col min="13" max="13" width="18.44140625" customWidth="1"/>
    <col min="14" max="14" width="45.6640625" customWidth="1"/>
    <col min="15" max="15" width="36.88671875" customWidth="1"/>
  </cols>
  <sheetData>
    <row r="1" spans="1:15" ht="16.2" thickBot="1" x14ac:dyDescent="0.35">
      <c r="A1" s="98"/>
      <c r="B1" s="98"/>
      <c r="C1" s="98"/>
      <c r="D1" s="98"/>
      <c r="E1" s="98"/>
      <c r="F1" s="14"/>
      <c r="G1" s="14"/>
      <c r="H1" s="9" t="s">
        <v>76</v>
      </c>
      <c r="I1" s="10" t="s">
        <v>77</v>
      </c>
      <c r="J1" s="10" t="s">
        <v>78</v>
      </c>
    </row>
    <row r="2" spans="1:15" ht="34.5" customHeight="1" thickBot="1" x14ac:dyDescent="0.35">
      <c r="A2" s="101" t="s">
        <v>79</v>
      </c>
      <c r="B2" s="101"/>
      <c r="C2" s="101"/>
      <c r="D2" s="101"/>
      <c r="E2" s="101"/>
      <c r="F2" s="62"/>
      <c r="G2" s="62"/>
      <c r="H2" s="4">
        <f>H378</f>
        <v>40749497.509999998</v>
      </c>
      <c r="I2" s="3">
        <f>15000000-H2</f>
        <v>-25749497.509999998</v>
      </c>
      <c r="J2" s="11">
        <f>COUNT(B4:B278)</f>
        <v>0</v>
      </c>
      <c r="K2" s="1"/>
      <c r="L2" s="1"/>
      <c r="M2" s="1"/>
      <c r="N2" s="2"/>
    </row>
    <row r="3" spans="1:15" ht="15.6" x14ac:dyDescent="0.3">
      <c r="A3" s="5" t="s">
        <v>80</v>
      </c>
      <c r="B3" s="6" t="s">
        <v>81</v>
      </c>
      <c r="C3" s="64" t="s">
        <v>82</v>
      </c>
      <c r="D3" s="64" t="s">
        <v>83</v>
      </c>
      <c r="E3" s="64" t="s">
        <v>84</v>
      </c>
      <c r="F3" s="64" t="s">
        <v>85</v>
      </c>
      <c r="G3" s="64" t="s">
        <v>86</v>
      </c>
      <c r="H3" s="64" t="s">
        <v>87</v>
      </c>
      <c r="I3" s="7" t="s">
        <v>88</v>
      </c>
      <c r="J3" s="7" t="s">
        <v>89</v>
      </c>
      <c r="K3" s="7" t="s">
        <v>90</v>
      </c>
      <c r="L3" s="7" t="s">
        <v>91</v>
      </c>
      <c r="M3" s="7" t="s">
        <v>92</v>
      </c>
      <c r="N3" s="8" t="s">
        <v>93</v>
      </c>
      <c r="O3" s="8" t="s">
        <v>94</v>
      </c>
    </row>
    <row r="4" spans="1:15" ht="18.75" customHeight="1" x14ac:dyDescent="0.3">
      <c r="A4" s="86">
        <v>1</v>
      </c>
      <c r="B4" s="80" t="s">
        <v>47</v>
      </c>
      <c r="C4" s="88" t="s">
        <v>46</v>
      </c>
      <c r="D4" s="80" t="s">
        <v>95</v>
      </c>
      <c r="E4" s="104" t="s">
        <v>96</v>
      </c>
      <c r="F4" s="69" t="s">
        <v>97</v>
      </c>
      <c r="G4" s="72" t="s">
        <v>98</v>
      </c>
      <c r="H4" s="92">
        <v>473789</v>
      </c>
      <c r="I4" s="95" t="s">
        <v>99</v>
      </c>
      <c r="J4" s="95"/>
      <c r="K4" s="92"/>
      <c r="L4" s="82"/>
      <c r="M4" s="82"/>
      <c r="N4" s="84"/>
      <c r="O4" s="84"/>
    </row>
    <row r="5" spans="1:15" ht="18.75" customHeight="1" x14ac:dyDescent="0.3">
      <c r="A5" s="86"/>
      <c r="B5" s="78"/>
      <c r="C5" s="88"/>
      <c r="D5" s="78"/>
      <c r="E5" s="104"/>
      <c r="F5" s="70"/>
      <c r="G5" s="70"/>
      <c r="H5" s="93"/>
      <c r="I5" s="96"/>
      <c r="J5" s="96"/>
      <c r="K5" s="93"/>
      <c r="L5" s="82"/>
      <c r="M5" s="82"/>
      <c r="N5" s="84"/>
      <c r="O5" s="84"/>
    </row>
    <row r="6" spans="1:15" ht="18.75" customHeight="1" x14ac:dyDescent="0.3">
      <c r="A6" s="86"/>
      <c r="B6" s="78"/>
      <c r="C6" s="88"/>
      <c r="D6" s="78"/>
      <c r="E6" s="104"/>
      <c r="F6" s="70"/>
      <c r="G6" s="70"/>
      <c r="H6" s="93"/>
      <c r="I6" s="96"/>
      <c r="J6" s="96"/>
      <c r="K6" s="93"/>
      <c r="L6" s="82"/>
      <c r="M6" s="82"/>
      <c r="N6" s="84"/>
      <c r="O6" s="84"/>
    </row>
    <row r="7" spans="1:15" ht="18.75" customHeight="1" x14ac:dyDescent="0.3">
      <c r="A7" s="86"/>
      <c r="B7" s="78"/>
      <c r="C7" s="88"/>
      <c r="D7" s="78"/>
      <c r="E7" s="104"/>
      <c r="F7" s="70"/>
      <c r="G7" s="70"/>
      <c r="H7" s="93"/>
      <c r="I7" s="96"/>
      <c r="J7" s="96"/>
      <c r="K7" s="93"/>
      <c r="L7" s="82"/>
      <c r="M7" s="82"/>
      <c r="N7" s="84"/>
      <c r="O7" s="84"/>
    </row>
    <row r="8" spans="1:15" ht="18.75" customHeight="1" x14ac:dyDescent="0.3">
      <c r="A8" s="86"/>
      <c r="B8" s="78"/>
      <c r="C8" s="88"/>
      <c r="D8" s="78"/>
      <c r="E8" s="104"/>
      <c r="F8" s="70"/>
      <c r="G8" s="70"/>
      <c r="H8" s="93"/>
      <c r="I8" s="96"/>
      <c r="J8" s="96"/>
      <c r="K8" s="93"/>
      <c r="L8" s="82"/>
      <c r="M8" s="82"/>
      <c r="N8" s="84"/>
      <c r="O8" s="84"/>
    </row>
    <row r="9" spans="1:15" ht="18.75" customHeight="1" x14ac:dyDescent="0.3">
      <c r="A9" s="86"/>
      <c r="B9" s="78"/>
      <c r="C9" s="88"/>
      <c r="D9" s="78"/>
      <c r="E9" s="104"/>
      <c r="F9" s="70"/>
      <c r="G9" s="70"/>
      <c r="H9" s="93"/>
      <c r="I9" s="96"/>
      <c r="J9" s="96"/>
      <c r="K9" s="93"/>
      <c r="L9" s="82"/>
      <c r="M9" s="82"/>
      <c r="N9" s="84"/>
      <c r="O9" s="84"/>
    </row>
    <row r="10" spans="1:15" ht="18.75" customHeight="1" x14ac:dyDescent="0.3">
      <c r="A10" s="86"/>
      <c r="B10" s="78"/>
      <c r="C10" s="88"/>
      <c r="D10" s="78"/>
      <c r="E10" s="104"/>
      <c r="F10" s="70"/>
      <c r="G10" s="70"/>
      <c r="H10" s="93"/>
      <c r="I10" s="96"/>
      <c r="J10" s="96"/>
      <c r="K10" s="93"/>
      <c r="L10" s="82"/>
      <c r="M10" s="82"/>
      <c r="N10" s="84"/>
      <c r="O10" s="84"/>
    </row>
    <row r="11" spans="1:15" ht="18.75" customHeight="1" x14ac:dyDescent="0.3">
      <c r="A11" s="86"/>
      <c r="B11" s="78"/>
      <c r="C11" s="88"/>
      <c r="D11" s="78"/>
      <c r="E11" s="104"/>
      <c r="F11" s="70"/>
      <c r="G11" s="70"/>
      <c r="H11" s="93"/>
      <c r="I11" s="96"/>
      <c r="J11" s="96"/>
      <c r="K11" s="93"/>
      <c r="L11" s="82"/>
      <c r="M11" s="82"/>
      <c r="N11" s="84"/>
      <c r="O11" s="84"/>
    </row>
    <row r="12" spans="1:15" ht="18.75" customHeight="1" x14ac:dyDescent="0.3">
      <c r="A12" s="86"/>
      <c r="B12" s="78"/>
      <c r="C12" s="88"/>
      <c r="D12" s="78"/>
      <c r="E12" s="104"/>
      <c r="F12" s="70"/>
      <c r="G12" s="70"/>
      <c r="H12" s="93"/>
      <c r="I12" s="96"/>
      <c r="J12" s="96"/>
      <c r="K12" s="93"/>
      <c r="L12" s="82"/>
      <c r="M12" s="82"/>
      <c r="N12" s="84"/>
      <c r="O12" s="84"/>
    </row>
    <row r="13" spans="1:15" ht="18.75" customHeight="1" x14ac:dyDescent="0.3">
      <c r="A13" s="86"/>
      <c r="B13" s="78"/>
      <c r="C13" s="88"/>
      <c r="D13" s="78"/>
      <c r="E13" s="104"/>
      <c r="F13" s="70"/>
      <c r="G13" s="70"/>
      <c r="H13" s="93"/>
      <c r="I13" s="96"/>
      <c r="J13" s="96"/>
      <c r="K13" s="93"/>
      <c r="L13" s="82"/>
      <c r="M13" s="82"/>
      <c r="N13" s="84"/>
      <c r="O13" s="84"/>
    </row>
    <row r="14" spans="1:15" ht="108.9" customHeight="1" x14ac:dyDescent="0.3">
      <c r="A14" s="86"/>
      <c r="B14" s="81"/>
      <c r="C14" s="88"/>
      <c r="D14" s="81"/>
      <c r="E14" s="104"/>
      <c r="F14" s="71"/>
      <c r="G14" s="71"/>
      <c r="H14" s="100"/>
      <c r="I14" s="99"/>
      <c r="J14" s="99"/>
      <c r="K14" s="100"/>
      <c r="L14" s="82"/>
      <c r="M14" s="82"/>
      <c r="N14" s="84"/>
      <c r="O14" s="84"/>
    </row>
    <row r="15" spans="1:15" x14ac:dyDescent="0.3">
      <c r="A15" s="86">
        <v>2</v>
      </c>
      <c r="B15" s="80" t="s">
        <v>42</v>
      </c>
      <c r="C15" s="102" t="s">
        <v>41</v>
      </c>
      <c r="D15" s="80" t="s">
        <v>95</v>
      </c>
      <c r="E15" s="103" t="s">
        <v>100</v>
      </c>
      <c r="F15" s="73" t="s">
        <v>101</v>
      </c>
      <c r="G15" s="73" t="s">
        <v>102</v>
      </c>
      <c r="H15" s="92">
        <v>825000</v>
      </c>
      <c r="I15" s="95" t="s">
        <v>99</v>
      </c>
      <c r="J15" s="95"/>
      <c r="K15" s="92"/>
      <c r="L15" s="82"/>
      <c r="M15" s="82"/>
      <c r="N15" s="84"/>
      <c r="O15" s="84"/>
    </row>
    <row r="16" spans="1:15" ht="14.4" customHeight="1" x14ac:dyDescent="0.3">
      <c r="A16" s="86"/>
      <c r="B16" s="78"/>
      <c r="C16" s="102"/>
      <c r="D16" s="78"/>
      <c r="E16" s="103"/>
      <c r="F16" s="74"/>
      <c r="G16" s="74"/>
      <c r="H16" s="93"/>
      <c r="I16" s="96"/>
      <c r="J16" s="96"/>
      <c r="K16" s="93"/>
      <c r="L16" s="82"/>
      <c r="M16" s="82"/>
      <c r="N16" s="84"/>
      <c r="O16" s="84"/>
    </row>
    <row r="17" spans="1:15" x14ac:dyDescent="0.3">
      <c r="A17" s="86"/>
      <c r="B17" s="78"/>
      <c r="C17" s="102"/>
      <c r="D17" s="78"/>
      <c r="E17" s="103"/>
      <c r="F17" s="74"/>
      <c r="G17" s="74"/>
      <c r="H17" s="93"/>
      <c r="I17" s="96"/>
      <c r="J17" s="96"/>
      <c r="K17" s="93"/>
      <c r="L17" s="82"/>
      <c r="M17" s="82"/>
      <c r="N17" s="84"/>
      <c r="O17" s="84"/>
    </row>
    <row r="18" spans="1:15" x14ac:dyDescent="0.3">
      <c r="A18" s="86"/>
      <c r="B18" s="78"/>
      <c r="C18" s="102"/>
      <c r="D18" s="78"/>
      <c r="E18" s="103"/>
      <c r="F18" s="74"/>
      <c r="G18" s="74"/>
      <c r="H18" s="93"/>
      <c r="I18" s="96"/>
      <c r="J18" s="96"/>
      <c r="K18" s="93"/>
      <c r="L18" s="82"/>
      <c r="M18" s="82"/>
      <c r="N18" s="84"/>
      <c r="O18" s="84"/>
    </row>
    <row r="19" spans="1:15" x14ac:dyDescent="0.3">
      <c r="A19" s="86"/>
      <c r="B19" s="78"/>
      <c r="C19" s="102"/>
      <c r="D19" s="78"/>
      <c r="E19" s="103"/>
      <c r="F19" s="74"/>
      <c r="G19" s="74"/>
      <c r="H19" s="93"/>
      <c r="I19" s="96"/>
      <c r="J19" s="96"/>
      <c r="K19" s="93"/>
      <c r="L19" s="82"/>
      <c r="M19" s="82"/>
      <c r="N19" s="84"/>
      <c r="O19" s="84"/>
    </row>
    <row r="20" spans="1:15" x14ac:dyDescent="0.3">
      <c r="A20" s="86"/>
      <c r="B20" s="78"/>
      <c r="C20" s="102"/>
      <c r="D20" s="78"/>
      <c r="E20" s="103"/>
      <c r="F20" s="74"/>
      <c r="G20" s="74"/>
      <c r="H20" s="93"/>
      <c r="I20" s="96"/>
      <c r="J20" s="96"/>
      <c r="K20" s="93"/>
      <c r="L20" s="82"/>
      <c r="M20" s="82"/>
      <c r="N20" s="84"/>
      <c r="O20" s="84"/>
    </row>
    <row r="21" spans="1:15" x14ac:dyDescent="0.3">
      <c r="A21" s="86"/>
      <c r="B21" s="78"/>
      <c r="C21" s="102"/>
      <c r="D21" s="78"/>
      <c r="E21" s="103"/>
      <c r="F21" s="74"/>
      <c r="G21" s="74"/>
      <c r="H21" s="93"/>
      <c r="I21" s="96"/>
      <c r="J21" s="96"/>
      <c r="K21" s="93"/>
      <c r="L21" s="82"/>
      <c r="M21" s="82"/>
      <c r="N21" s="84"/>
      <c r="O21" s="84"/>
    </row>
    <row r="22" spans="1:15" x14ac:dyDescent="0.3">
      <c r="A22" s="86"/>
      <c r="B22" s="78"/>
      <c r="C22" s="102"/>
      <c r="D22" s="78"/>
      <c r="E22" s="103"/>
      <c r="F22" s="74"/>
      <c r="G22" s="74"/>
      <c r="H22" s="93"/>
      <c r="I22" s="96"/>
      <c r="J22" s="96"/>
      <c r="K22" s="93"/>
      <c r="L22" s="82"/>
      <c r="M22" s="82"/>
      <c r="N22" s="84"/>
      <c r="O22" s="84"/>
    </row>
    <row r="23" spans="1:15" x14ac:dyDescent="0.3">
      <c r="A23" s="86"/>
      <c r="B23" s="78"/>
      <c r="C23" s="102"/>
      <c r="D23" s="78"/>
      <c r="E23" s="103"/>
      <c r="F23" s="74"/>
      <c r="G23" s="74"/>
      <c r="H23" s="93"/>
      <c r="I23" s="96"/>
      <c r="J23" s="96"/>
      <c r="K23" s="93"/>
      <c r="L23" s="82"/>
      <c r="M23" s="82"/>
      <c r="N23" s="84"/>
      <c r="O23" s="84"/>
    </row>
    <row r="24" spans="1:15" x14ac:dyDescent="0.3">
      <c r="A24" s="86"/>
      <c r="B24" s="78"/>
      <c r="C24" s="102"/>
      <c r="D24" s="78"/>
      <c r="E24" s="103"/>
      <c r="F24" s="74"/>
      <c r="G24" s="74"/>
      <c r="H24" s="93"/>
      <c r="I24" s="96"/>
      <c r="J24" s="96"/>
      <c r="K24" s="93"/>
      <c r="L24" s="82"/>
      <c r="M24" s="82"/>
      <c r="N24" s="84"/>
      <c r="O24" s="84"/>
    </row>
    <row r="25" spans="1:15" ht="409.5" customHeight="1" x14ac:dyDescent="0.3">
      <c r="A25" s="86"/>
      <c r="B25" s="81"/>
      <c r="C25" s="102"/>
      <c r="D25" s="81"/>
      <c r="E25" s="103"/>
      <c r="F25" s="75"/>
      <c r="G25" s="75"/>
      <c r="H25" s="100"/>
      <c r="I25" s="99"/>
      <c r="J25" s="99"/>
      <c r="K25" s="100"/>
      <c r="L25" s="82"/>
      <c r="M25" s="82"/>
      <c r="N25" s="84"/>
      <c r="O25" s="84"/>
    </row>
    <row r="26" spans="1:15" x14ac:dyDescent="0.3">
      <c r="A26" s="86">
        <v>3</v>
      </c>
      <c r="B26" s="80" t="s">
        <v>103</v>
      </c>
      <c r="C26" s="102" t="s">
        <v>36</v>
      </c>
      <c r="D26" s="80" t="s">
        <v>104</v>
      </c>
      <c r="E26" s="90" t="s">
        <v>105</v>
      </c>
      <c r="F26" s="59"/>
      <c r="G26" s="59"/>
      <c r="H26" s="92">
        <v>922459</v>
      </c>
      <c r="I26" s="95" t="s">
        <v>106</v>
      </c>
      <c r="J26" s="95" t="s">
        <v>107</v>
      </c>
      <c r="K26" s="92">
        <v>807086</v>
      </c>
      <c r="L26" s="82"/>
      <c r="M26" s="82"/>
      <c r="N26" s="84"/>
      <c r="O26" s="84"/>
    </row>
    <row r="27" spans="1:15" x14ac:dyDescent="0.3">
      <c r="A27" s="86"/>
      <c r="B27" s="78"/>
      <c r="C27" s="102"/>
      <c r="D27" s="78"/>
      <c r="E27" s="90"/>
      <c r="F27" s="60"/>
      <c r="G27" s="60"/>
      <c r="H27" s="93"/>
      <c r="I27" s="96"/>
      <c r="J27" s="96"/>
      <c r="K27" s="93"/>
      <c r="L27" s="82"/>
      <c r="M27" s="82"/>
      <c r="N27" s="84"/>
      <c r="O27" s="84"/>
    </row>
    <row r="28" spans="1:15" x14ac:dyDescent="0.3">
      <c r="A28" s="86"/>
      <c r="B28" s="78"/>
      <c r="C28" s="102"/>
      <c r="D28" s="78"/>
      <c r="E28" s="90"/>
      <c r="F28" s="60"/>
      <c r="G28" s="60"/>
      <c r="H28" s="93"/>
      <c r="I28" s="96"/>
      <c r="J28" s="96"/>
      <c r="K28" s="93"/>
      <c r="L28" s="82"/>
      <c r="M28" s="82"/>
      <c r="N28" s="84"/>
      <c r="O28" s="84"/>
    </row>
    <row r="29" spans="1:15" x14ac:dyDescent="0.3">
      <c r="A29" s="86"/>
      <c r="B29" s="78"/>
      <c r="C29" s="102"/>
      <c r="D29" s="78"/>
      <c r="E29" s="90"/>
      <c r="F29" s="60"/>
      <c r="G29" s="60"/>
      <c r="H29" s="93"/>
      <c r="I29" s="96"/>
      <c r="J29" s="96"/>
      <c r="K29" s="93"/>
      <c r="L29" s="82"/>
      <c r="M29" s="82"/>
      <c r="N29" s="84"/>
      <c r="O29" s="84"/>
    </row>
    <row r="30" spans="1:15" x14ac:dyDescent="0.3">
      <c r="A30" s="86"/>
      <c r="B30" s="78"/>
      <c r="C30" s="102"/>
      <c r="D30" s="78"/>
      <c r="E30" s="90"/>
      <c r="F30" s="60"/>
      <c r="G30" s="60"/>
      <c r="H30" s="93"/>
      <c r="I30" s="96"/>
      <c r="J30" s="96"/>
      <c r="K30" s="93"/>
      <c r="L30" s="82"/>
      <c r="M30" s="82"/>
      <c r="N30" s="84"/>
      <c r="O30" s="84"/>
    </row>
    <row r="31" spans="1:15" ht="2.25" customHeight="1" x14ac:dyDescent="0.3">
      <c r="A31" s="86"/>
      <c r="B31" s="78"/>
      <c r="C31" s="102"/>
      <c r="D31" s="78"/>
      <c r="E31" s="90"/>
      <c r="F31" s="60"/>
      <c r="G31" s="60"/>
      <c r="H31" s="93"/>
      <c r="I31" s="96"/>
      <c r="J31" s="96"/>
      <c r="K31" s="93"/>
      <c r="L31" s="82"/>
      <c r="M31" s="82"/>
      <c r="N31" s="84"/>
      <c r="O31" s="84"/>
    </row>
    <row r="32" spans="1:15" x14ac:dyDescent="0.3">
      <c r="A32" s="86"/>
      <c r="B32" s="78"/>
      <c r="C32" s="102"/>
      <c r="D32" s="78"/>
      <c r="E32" s="90"/>
      <c r="F32" s="60"/>
      <c r="G32" s="60"/>
      <c r="H32" s="93"/>
      <c r="I32" s="96"/>
      <c r="J32" s="96"/>
      <c r="K32" s="93"/>
      <c r="L32" s="82"/>
      <c r="M32" s="82"/>
      <c r="N32" s="84"/>
      <c r="O32" s="84"/>
    </row>
    <row r="33" spans="1:15" x14ac:dyDescent="0.3">
      <c r="A33" s="86"/>
      <c r="B33" s="78"/>
      <c r="C33" s="102"/>
      <c r="D33" s="78"/>
      <c r="E33" s="90"/>
      <c r="F33" s="60"/>
      <c r="G33" s="60"/>
      <c r="H33" s="93"/>
      <c r="I33" s="96"/>
      <c r="J33" s="96"/>
      <c r="K33" s="93"/>
      <c r="L33" s="82"/>
      <c r="M33" s="82"/>
      <c r="N33" s="84"/>
      <c r="O33" s="84"/>
    </row>
    <row r="34" spans="1:15" x14ac:dyDescent="0.3">
      <c r="A34" s="86"/>
      <c r="B34" s="78"/>
      <c r="C34" s="102"/>
      <c r="D34" s="78"/>
      <c r="E34" s="90"/>
      <c r="F34" s="60"/>
      <c r="G34" s="60"/>
      <c r="H34" s="93"/>
      <c r="I34" s="96"/>
      <c r="J34" s="96"/>
      <c r="K34" s="93"/>
      <c r="L34" s="82"/>
      <c r="M34" s="82"/>
      <c r="N34" s="84"/>
      <c r="O34" s="84"/>
    </row>
    <row r="35" spans="1:15" x14ac:dyDescent="0.3">
      <c r="A35" s="86"/>
      <c r="B35" s="78"/>
      <c r="C35" s="102"/>
      <c r="D35" s="78"/>
      <c r="E35" s="90"/>
      <c r="F35" s="60"/>
      <c r="G35" s="60"/>
      <c r="H35" s="93"/>
      <c r="I35" s="96"/>
      <c r="J35" s="96"/>
      <c r="K35" s="93"/>
      <c r="L35" s="82"/>
      <c r="M35" s="82"/>
      <c r="N35" s="84"/>
      <c r="O35" s="84"/>
    </row>
    <row r="36" spans="1:15" x14ac:dyDescent="0.3">
      <c r="A36" s="86"/>
      <c r="B36" s="81"/>
      <c r="C36" s="102"/>
      <c r="D36" s="81"/>
      <c r="E36" s="90"/>
      <c r="F36" s="61"/>
      <c r="G36" s="61"/>
      <c r="H36" s="100"/>
      <c r="I36" s="99"/>
      <c r="J36" s="99"/>
      <c r="K36" s="100"/>
      <c r="L36" s="82"/>
      <c r="M36" s="82"/>
      <c r="N36" s="84"/>
      <c r="O36" s="84"/>
    </row>
    <row r="37" spans="1:15" x14ac:dyDescent="0.3">
      <c r="A37" s="86">
        <v>4</v>
      </c>
      <c r="B37" s="80" t="s">
        <v>38</v>
      </c>
      <c r="C37" s="102" t="s">
        <v>36</v>
      </c>
      <c r="D37" s="80" t="s">
        <v>104</v>
      </c>
      <c r="E37" s="90" t="s">
        <v>108</v>
      </c>
      <c r="F37" s="59"/>
      <c r="G37" s="59"/>
      <c r="H37" s="92">
        <v>2000000</v>
      </c>
      <c r="I37" s="95" t="s">
        <v>106</v>
      </c>
      <c r="J37" s="95" t="s">
        <v>107</v>
      </c>
      <c r="K37" s="92">
        <v>500000</v>
      </c>
      <c r="L37" s="82"/>
      <c r="M37" s="82"/>
      <c r="N37" s="84"/>
      <c r="O37" s="84"/>
    </row>
    <row r="38" spans="1:15" x14ac:dyDescent="0.3">
      <c r="A38" s="86"/>
      <c r="B38" s="78"/>
      <c r="C38" s="102"/>
      <c r="D38" s="78"/>
      <c r="E38" s="90"/>
      <c r="F38" s="60"/>
      <c r="G38" s="60"/>
      <c r="H38" s="93"/>
      <c r="I38" s="96"/>
      <c r="J38" s="96"/>
      <c r="K38" s="93"/>
      <c r="L38" s="82"/>
      <c r="M38" s="82"/>
      <c r="N38" s="84"/>
      <c r="O38" s="84"/>
    </row>
    <row r="39" spans="1:15" x14ac:dyDescent="0.3">
      <c r="A39" s="86"/>
      <c r="B39" s="78"/>
      <c r="C39" s="102"/>
      <c r="D39" s="78"/>
      <c r="E39" s="90"/>
      <c r="F39" s="60"/>
      <c r="G39" s="60"/>
      <c r="H39" s="93"/>
      <c r="I39" s="96"/>
      <c r="J39" s="96"/>
      <c r="K39" s="93"/>
      <c r="L39" s="82"/>
      <c r="M39" s="82"/>
      <c r="N39" s="84"/>
      <c r="O39" s="84"/>
    </row>
    <row r="40" spans="1:15" x14ac:dyDescent="0.3">
      <c r="A40" s="86"/>
      <c r="B40" s="78"/>
      <c r="C40" s="102"/>
      <c r="D40" s="78"/>
      <c r="E40" s="90"/>
      <c r="F40" s="60"/>
      <c r="G40" s="60"/>
      <c r="H40" s="93"/>
      <c r="I40" s="96"/>
      <c r="J40" s="96"/>
      <c r="K40" s="93"/>
      <c r="L40" s="82"/>
      <c r="M40" s="82"/>
      <c r="N40" s="84"/>
      <c r="O40" s="84"/>
    </row>
    <row r="41" spans="1:15" ht="6" customHeight="1" x14ac:dyDescent="0.3">
      <c r="A41" s="86"/>
      <c r="B41" s="78"/>
      <c r="C41" s="102"/>
      <c r="D41" s="78"/>
      <c r="E41" s="90"/>
      <c r="F41" s="60"/>
      <c r="G41" s="60"/>
      <c r="H41" s="93"/>
      <c r="I41" s="96"/>
      <c r="J41" s="96"/>
      <c r="K41" s="93"/>
      <c r="L41" s="82"/>
      <c r="M41" s="82"/>
      <c r="N41" s="84"/>
      <c r="O41" s="84"/>
    </row>
    <row r="42" spans="1:15" x14ac:dyDescent="0.3">
      <c r="A42" s="86"/>
      <c r="B42" s="78"/>
      <c r="C42" s="102"/>
      <c r="D42" s="78"/>
      <c r="E42" s="90"/>
      <c r="F42" s="60"/>
      <c r="G42" s="60"/>
      <c r="H42" s="93"/>
      <c r="I42" s="96"/>
      <c r="J42" s="96"/>
      <c r="K42" s="93"/>
      <c r="L42" s="82"/>
      <c r="M42" s="82"/>
      <c r="N42" s="84"/>
      <c r="O42" s="84"/>
    </row>
    <row r="43" spans="1:15" x14ac:dyDescent="0.3">
      <c r="A43" s="86"/>
      <c r="B43" s="78"/>
      <c r="C43" s="102"/>
      <c r="D43" s="78"/>
      <c r="E43" s="90"/>
      <c r="F43" s="60"/>
      <c r="G43" s="60"/>
      <c r="H43" s="93"/>
      <c r="I43" s="96"/>
      <c r="J43" s="96"/>
      <c r="K43" s="93"/>
      <c r="L43" s="82"/>
      <c r="M43" s="82"/>
      <c r="N43" s="84"/>
      <c r="O43" s="84"/>
    </row>
    <row r="44" spans="1:15" x14ac:dyDescent="0.3">
      <c r="A44" s="86"/>
      <c r="B44" s="78"/>
      <c r="C44" s="102"/>
      <c r="D44" s="78"/>
      <c r="E44" s="90"/>
      <c r="F44" s="60"/>
      <c r="G44" s="60"/>
      <c r="H44" s="93"/>
      <c r="I44" s="96"/>
      <c r="J44" s="96"/>
      <c r="K44" s="93"/>
      <c r="L44" s="82"/>
      <c r="M44" s="82"/>
      <c r="N44" s="84"/>
      <c r="O44" s="84"/>
    </row>
    <row r="45" spans="1:15" x14ac:dyDescent="0.3">
      <c r="A45" s="86"/>
      <c r="B45" s="78"/>
      <c r="C45" s="102"/>
      <c r="D45" s="78"/>
      <c r="E45" s="90"/>
      <c r="F45" s="60"/>
      <c r="G45" s="60"/>
      <c r="H45" s="93"/>
      <c r="I45" s="96"/>
      <c r="J45" s="96"/>
      <c r="K45" s="93"/>
      <c r="L45" s="82"/>
      <c r="M45" s="82"/>
      <c r="N45" s="84"/>
      <c r="O45" s="84"/>
    </row>
    <row r="46" spans="1:15" x14ac:dyDescent="0.3">
      <c r="A46" s="86"/>
      <c r="B46" s="78"/>
      <c r="C46" s="102"/>
      <c r="D46" s="78"/>
      <c r="E46" s="90"/>
      <c r="F46" s="60"/>
      <c r="G46" s="60"/>
      <c r="H46" s="93"/>
      <c r="I46" s="96"/>
      <c r="J46" s="96"/>
      <c r="K46" s="93"/>
      <c r="L46" s="82"/>
      <c r="M46" s="82"/>
      <c r="N46" s="84"/>
      <c r="O46" s="84"/>
    </row>
    <row r="47" spans="1:15" x14ac:dyDescent="0.3">
      <c r="A47" s="86"/>
      <c r="B47" s="81"/>
      <c r="C47" s="102"/>
      <c r="D47" s="81"/>
      <c r="E47" s="90"/>
      <c r="F47" s="61"/>
      <c r="G47" s="61"/>
      <c r="H47" s="100"/>
      <c r="I47" s="99"/>
      <c r="J47" s="99"/>
      <c r="K47" s="100"/>
      <c r="L47" s="82"/>
      <c r="M47" s="82"/>
      <c r="N47" s="84"/>
      <c r="O47" s="84"/>
    </row>
    <row r="48" spans="1:15" x14ac:dyDescent="0.3">
      <c r="A48" s="86">
        <v>5</v>
      </c>
      <c r="B48" s="80" t="s">
        <v>39</v>
      </c>
      <c r="C48" s="102" t="s">
        <v>36</v>
      </c>
      <c r="D48" s="80" t="s">
        <v>104</v>
      </c>
      <c r="E48" s="90" t="s">
        <v>109</v>
      </c>
      <c r="F48" s="59"/>
      <c r="G48" s="59"/>
      <c r="H48" s="92">
        <v>15000</v>
      </c>
      <c r="I48" s="95" t="s">
        <v>99</v>
      </c>
      <c r="J48" s="95"/>
      <c r="K48" s="92"/>
      <c r="L48" s="82"/>
      <c r="M48" s="82"/>
      <c r="N48" s="84"/>
      <c r="O48" s="84" t="s">
        <v>110</v>
      </c>
    </row>
    <row r="49" spans="1:15" x14ac:dyDescent="0.3">
      <c r="A49" s="86"/>
      <c r="B49" s="78"/>
      <c r="C49" s="102"/>
      <c r="D49" s="78"/>
      <c r="E49" s="90"/>
      <c r="F49" s="60"/>
      <c r="G49" s="60"/>
      <c r="H49" s="93"/>
      <c r="I49" s="96"/>
      <c r="J49" s="96"/>
      <c r="K49" s="93"/>
      <c r="L49" s="82"/>
      <c r="M49" s="82"/>
      <c r="N49" s="84"/>
      <c r="O49" s="84"/>
    </row>
    <row r="50" spans="1:15" x14ac:dyDescent="0.3">
      <c r="A50" s="86"/>
      <c r="B50" s="78"/>
      <c r="C50" s="102"/>
      <c r="D50" s="78"/>
      <c r="E50" s="90"/>
      <c r="F50" s="60"/>
      <c r="G50" s="60"/>
      <c r="H50" s="93"/>
      <c r="I50" s="96"/>
      <c r="J50" s="96"/>
      <c r="K50" s="93"/>
      <c r="L50" s="82"/>
      <c r="M50" s="82"/>
      <c r="N50" s="84"/>
      <c r="O50" s="84"/>
    </row>
    <row r="51" spans="1:15" x14ac:dyDescent="0.3">
      <c r="A51" s="86"/>
      <c r="B51" s="78"/>
      <c r="C51" s="102"/>
      <c r="D51" s="78"/>
      <c r="E51" s="90"/>
      <c r="F51" s="60"/>
      <c r="G51" s="60"/>
      <c r="H51" s="93"/>
      <c r="I51" s="96"/>
      <c r="J51" s="96"/>
      <c r="K51" s="93"/>
      <c r="L51" s="82"/>
      <c r="M51" s="82"/>
      <c r="N51" s="84"/>
      <c r="O51" s="84"/>
    </row>
    <row r="52" spans="1:15" ht="4.5" customHeight="1" x14ac:dyDescent="0.3">
      <c r="A52" s="86"/>
      <c r="B52" s="78"/>
      <c r="C52" s="102"/>
      <c r="D52" s="78"/>
      <c r="E52" s="90"/>
      <c r="F52" s="60"/>
      <c r="G52" s="60"/>
      <c r="H52" s="93"/>
      <c r="I52" s="96"/>
      <c r="J52" s="96"/>
      <c r="K52" s="93"/>
      <c r="L52" s="82"/>
      <c r="M52" s="82"/>
      <c r="N52" s="84"/>
      <c r="O52" s="84"/>
    </row>
    <row r="53" spans="1:15" x14ac:dyDescent="0.3">
      <c r="A53" s="86"/>
      <c r="B53" s="78"/>
      <c r="C53" s="102"/>
      <c r="D53" s="78"/>
      <c r="E53" s="90"/>
      <c r="F53" s="60"/>
      <c r="G53" s="60"/>
      <c r="H53" s="93"/>
      <c r="I53" s="96"/>
      <c r="J53" s="96"/>
      <c r="K53" s="93"/>
      <c r="L53" s="82"/>
      <c r="M53" s="82"/>
      <c r="N53" s="84"/>
      <c r="O53" s="84"/>
    </row>
    <row r="54" spans="1:15" x14ac:dyDescent="0.3">
      <c r="A54" s="86"/>
      <c r="B54" s="78"/>
      <c r="C54" s="102"/>
      <c r="D54" s="78"/>
      <c r="E54" s="90"/>
      <c r="F54" s="60"/>
      <c r="G54" s="60"/>
      <c r="H54" s="93"/>
      <c r="I54" s="96"/>
      <c r="J54" s="96"/>
      <c r="K54" s="93"/>
      <c r="L54" s="82"/>
      <c r="M54" s="82"/>
      <c r="N54" s="84"/>
      <c r="O54" s="84"/>
    </row>
    <row r="55" spans="1:15" x14ac:dyDescent="0.3">
      <c r="A55" s="86"/>
      <c r="B55" s="78"/>
      <c r="C55" s="102"/>
      <c r="D55" s="78"/>
      <c r="E55" s="90"/>
      <c r="F55" s="60"/>
      <c r="G55" s="60"/>
      <c r="H55" s="93"/>
      <c r="I55" s="96"/>
      <c r="J55" s="96"/>
      <c r="K55" s="93"/>
      <c r="L55" s="82"/>
      <c r="M55" s="82"/>
      <c r="N55" s="84"/>
      <c r="O55" s="84"/>
    </row>
    <row r="56" spans="1:15" x14ac:dyDescent="0.3">
      <c r="A56" s="86"/>
      <c r="B56" s="78"/>
      <c r="C56" s="102"/>
      <c r="D56" s="78"/>
      <c r="E56" s="90"/>
      <c r="F56" s="60"/>
      <c r="G56" s="60"/>
      <c r="H56" s="93"/>
      <c r="I56" s="96"/>
      <c r="J56" s="96"/>
      <c r="K56" s="93"/>
      <c r="L56" s="82"/>
      <c r="M56" s="82"/>
      <c r="N56" s="84"/>
      <c r="O56" s="84"/>
    </row>
    <row r="57" spans="1:15" x14ac:dyDescent="0.3">
      <c r="A57" s="86"/>
      <c r="B57" s="78"/>
      <c r="C57" s="102"/>
      <c r="D57" s="78"/>
      <c r="E57" s="90"/>
      <c r="F57" s="60"/>
      <c r="G57" s="60"/>
      <c r="H57" s="93"/>
      <c r="I57" s="96"/>
      <c r="J57" s="96"/>
      <c r="K57" s="93"/>
      <c r="L57" s="82"/>
      <c r="M57" s="82"/>
      <c r="N57" s="84"/>
      <c r="O57" s="84"/>
    </row>
    <row r="58" spans="1:15" x14ac:dyDescent="0.3">
      <c r="A58" s="86"/>
      <c r="B58" s="81"/>
      <c r="C58" s="102"/>
      <c r="D58" s="81"/>
      <c r="E58" s="90"/>
      <c r="F58" s="61"/>
      <c r="G58" s="61"/>
      <c r="H58" s="100"/>
      <c r="I58" s="99"/>
      <c r="J58" s="99"/>
      <c r="K58" s="100"/>
      <c r="L58" s="82"/>
      <c r="M58" s="82"/>
      <c r="N58" s="84"/>
      <c r="O58" s="84"/>
    </row>
    <row r="59" spans="1:15" x14ac:dyDescent="0.3">
      <c r="A59" s="86">
        <v>6</v>
      </c>
      <c r="B59" s="80" t="s">
        <v>40</v>
      </c>
      <c r="C59" s="102" t="s">
        <v>36</v>
      </c>
      <c r="D59" s="80" t="s">
        <v>104</v>
      </c>
      <c r="E59" s="90" t="s">
        <v>111</v>
      </c>
      <c r="F59" s="59"/>
      <c r="G59" s="59"/>
      <c r="H59" s="92">
        <v>222309</v>
      </c>
      <c r="I59" s="95" t="s">
        <v>99</v>
      </c>
      <c r="J59" s="95"/>
      <c r="K59" s="92"/>
      <c r="L59" s="82"/>
      <c r="M59" s="82"/>
      <c r="N59" s="84"/>
      <c r="O59" s="84"/>
    </row>
    <row r="60" spans="1:15" x14ac:dyDescent="0.3">
      <c r="A60" s="86"/>
      <c r="B60" s="78"/>
      <c r="C60" s="102"/>
      <c r="D60" s="78"/>
      <c r="E60" s="90"/>
      <c r="F60" s="60"/>
      <c r="G60" s="60"/>
      <c r="H60" s="93"/>
      <c r="I60" s="96"/>
      <c r="J60" s="96"/>
      <c r="K60" s="93"/>
      <c r="L60" s="82"/>
      <c r="M60" s="82"/>
      <c r="N60" s="84"/>
      <c r="O60" s="84"/>
    </row>
    <row r="61" spans="1:15" x14ac:dyDescent="0.3">
      <c r="A61" s="86"/>
      <c r="B61" s="78"/>
      <c r="C61" s="102"/>
      <c r="D61" s="78"/>
      <c r="E61" s="90"/>
      <c r="F61" s="60"/>
      <c r="G61" s="60"/>
      <c r="H61" s="93"/>
      <c r="I61" s="96"/>
      <c r="J61" s="96"/>
      <c r="K61" s="93"/>
      <c r="L61" s="82"/>
      <c r="M61" s="82"/>
      <c r="N61" s="84"/>
      <c r="O61" s="84"/>
    </row>
    <row r="62" spans="1:15" x14ac:dyDescent="0.3">
      <c r="A62" s="86"/>
      <c r="B62" s="78"/>
      <c r="C62" s="102"/>
      <c r="D62" s="78"/>
      <c r="E62" s="90"/>
      <c r="F62" s="60"/>
      <c r="G62" s="60"/>
      <c r="H62" s="93"/>
      <c r="I62" s="96"/>
      <c r="J62" s="96"/>
      <c r="K62" s="93"/>
      <c r="L62" s="82"/>
      <c r="M62" s="82"/>
      <c r="N62" s="84"/>
      <c r="O62" s="84"/>
    </row>
    <row r="63" spans="1:15" x14ac:dyDescent="0.3">
      <c r="A63" s="86"/>
      <c r="B63" s="78"/>
      <c r="C63" s="102"/>
      <c r="D63" s="78"/>
      <c r="E63" s="90"/>
      <c r="F63" s="60"/>
      <c r="G63" s="60"/>
      <c r="H63" s="93"/>
      <c r="I63" s="96"/>
      <c r="J63" s="96"/>
      <c r="K63" s="93"/>
      <c r="L63" s="82"/>
      <c r="M63" s="82"/>
      <c r="N63" s="84"/>
      <c r="O63" s="84"/>
    </row>
    <row r="64" spans="1:15" ht="1.5" customHeight="1" x14ac:dyDescent="0.3">
      <c r="A64" s="86"/>
      <c r="B64" s="78"/>
      <c r="C64" s="102"/>
      <c r="D64" s="78"/>
      <c r="E64" s="90"/>
      <c r="F64" s="60"/>
      <c r="G64" s="60"/>
      <c r="H64" s="93"/>
      <c r="I64" s="96"/>
      <c r="J64" s="96"/>
      <c r="K64" s="93"/>
      <c r="L64" s="82"/>
      <c r="M64" s="82"/>
      <c r="N64" s="84"/>
      <c r="O64" s="84"/>
    </row>
    <row r="65" spans="1:15" x14ac:dyDescent="0.3">
      <c r="A65" s="86"/>
      <c r="B65" s="78"/>
      <c r="C65" s="102"/>
      <c r="D65" s="78"/>
      <c r="E65" s="90"/>
      <c r="F65" s="60"/>
      <c r="G65" s="60"/>
      <c r="H65" s="93"/>
      <c r="I65" s="96"/>
      <c r="J65" s="96"/>
      <c r="K65" s="93"/>
      <c r="L65" s="82"/>
      <c r="M65" s="82"/>
      <c r="N65" s="84"/>
      <c r="O65" s="84"/>
    </row>
    <row r="66" spans="1:15" x14ac:dyDescent="0.3">
      <c r="A66" s="86"/>
      <c r="B66" s="78"/>
      <c r="C66" s="102"/>
      <c r="D66" s="78"/>
      <c r="E66" s="90"/>
      <c r="F66" s="60"/>
      <c r="G66" s="60"/>
      <c r="H66" s="93"/>
      <c r="I66" s="96"/>
      <c r="J66" s="96"/>
      <c r="K66" s="93"/>
      <c r="L66" s="82"/>
      <c r="M66" s="82"/>
      <c r="N66" s="84"/>
      <c r="O66" s="84"/>
    </row>
    <row r="67" spans="1:15" x14ac:dyDescent="0.3">
      <c r="A67" s="86"/>
      <c r="B67" s="78"/>
      <c r="C67" s="102"/>
      <c r="D67" s="78"/>
      <c r="E67" s="90"/>
      <c r="F67" s="60"/>
      <c r="G67" s="60"/>
      <c r="H67" s="93"/>
      <c r="I67" s="96"/>
      <c r="J67" s="96"/>
      <c r="K67" s="93"/>
      <c r="L67" s="82"/>
      <c r="M67" s="82"/>
      <c r="N67" s="84"/>
      <c r="O67" s="84"/>
    </row>
    <row r="68" spans="1:15" x14ac:dyDescent="0.3">
      <c r="A68" s="86"/>
      <c r="B68" s="78"/>
      <c r="C68" s="102"/>
      <c r="D68" s="78"/>
      <c r="E68" s="90"/>
      <c r="F68" s="60"/>
      <c r="G68" s="60"/>
      <c r="H68" s="93"/>
      <c r="I68" s="96"/>
      <c r="J68" s="96"/>
      <c r="K68" s="93"/>
      <c r="L68" s="82"/>
      <c r="M68" s="82"/>
      <c r="N68" s="84"/>
      <c r="O68" s="84"/>
    </row>
    <row r="69" spans="1:15" x14ac:dyDescent="0.3">
      <c r="A69" s="86"/>
      <c r="B69" s="81"/>
      <c r="C69" s="102"/>
      <c r="D69" s="81"/>
      <c r="E69" s="90"/>
      <c r="F69" s="61"/>
      <c r="G69" s="61"/>
      <c r="H69" s="100"/>
      <c r="I69" s="99"/>
      <c r="J69" s="99"/>
      <c r="K69" s="100"/>
      <c r="L69" s="82"/>
      <c r="M69" s="82"/>
      <c r="N69" s="84"/>
      <c r="O69" s="84"/>
    </row>
    <row r="70" spans="1:15" x14ac:dyDescent="0.3">
      <c r="A70" s="86">
        <v>7</v>
      </c>
      <c r="B70" s="80" t="s">
        <v>67</v>
      </c>
      <c r="C70" s="102" t="s">
        <v>66</v>
      </c>
      <c r="D70" s="80" t="s">
        <v>95</v>
      </c>
      <c r="E70" s="90" t="s">
        <v>112</v>
      </c>
      <c r="F70" s="59"/>
      <c r="G70" s="59"/>
      <c r="H70" s="92">
        <v>531847</v>
      </c>
      <c r="I70" s="95" t="s">
        <v>99</v>
      </c>
      <c r="J70" s="95"/>
      <c r="K70" s="92"/>
      <c r="L70" s="82"/>
      <c r="M70" s="82"/>
      <c r="N70" s="84"/>
      <c r="O70" s="84"/>
    </row>
    <row r="71" spans="1:15" x14ac:dyDescent="0.3">
      <c r="A71" s="86"/>
      <c r="B71" s="78"/>
      <c r="C71" s="102"/>
      <c r="D71" s="78"/>
      <c r="E71" s="90"/>
      <c r="F71" s="60"/>
      <c r="G71" s="60"/>
      <c r="H71" s="93"/>
      <c r="I71" s="96"/>
      <c r="J71" s="96"/>
      <c r="K71" s="93"/>
      <c r="L71" s="82"/>
      <c r="M71" s="82"/>
      <c r="N71" s="84"/>
      <c r="O71" s="84"/>
    </row>
    <row r="72" spans="1:15" x14ac:dyDescent="0.3">
      <c r="A72" s="86"/>
      <c r="B72" s="78"/>
      <c r="C72" s="102"/>
      <c r="D72" s="78"/>
      <c r="E72" s="90"/>
      <c r="F72" s="60"/>
      <c r="G72" s="60"/>
      <c r="H72" s="93"/>
      <c r="I72" s="96"/>
      <c r="J72" s="96"/>
      <c r="K72" s="93"/>
      <c r="L72" s="82"/>
      <c r="M72" s="82"/>
      <c r="N72" s="84"/>
      <c r="O72" s="84"/>
    </row>
    <row r="73" spans="1:15" x14ac:dyDescent="0.3">
      <c r="A73" s="86"/>
      <c r="B73" s="78"/>
      <c r="C73" s="102"/>
      <c r="D73" s="78"/>
      <c r="E73" s="90"/>
      <c r="F73" s="60"/>
      <c r="G73" s="60"/>
      <c r="H73" s="93"/>
      <c r="I73" s="96"/>
      <c r="J73" s="96"/>
      <c r="K73" s="93"/>
      <c r="L73" s="82"/>
      <c r="M73" s="82"/>
      <c r="N73" s="84"/>
      <c r="O73" s="84"/>
    </row>
    <row r="74" spans="1:15" x14ac:dyDescent="0.3">
      <c r="A74" s="86"/>
      <c r="B74" s="78"/>
      <c r="C74" s="102"/>
      <c r="D74" s="78"/>
      <c r="E74" s="90"/>
      <c r="F74" s="60"/>
      <c r="G74" s="60"/>
      <c r="H74" s="93"/>
      <c r="I74" s="96"/>
      <c r="J74" s="96"/>
      <c r="K74" s="93"/>
      <c r="L74" s="82"/>
      <c r="M74" s="82"/>
      <c r="N74" s="84"/>
      <c r="O74" s="84"/>
    </row>
    <row r="75" spans="1:15" x14ac:dyDescent="0.3">
      <c r="A75" s="86"/>
      <c r="B75" s="78"/>
      <c r="C75" s="102"/>
      <c r="D75" s="78"/>
      <c r="E75" s="90"/>
      <c r="F75" s="60"/>
      <c r="G75" s="60"/>
      <c r="H75" s="93"/>
      <c r="I75" s="96"/>
      <c r="J75" s="96"/>
      <c r="K75" s="93"/>
      <c r="L75" s="82"/>
      <c r="M75" s="82"/>
      <c r="N75" s="84"/>
      <c r="O75" s="84"/>
    </row>
    <row r="76" spans="1:15" x14ac:dyDescent="0.3">
      <c r="A76" s="86"/>
      <c r="B76" s="78"/>
      <c r="C76" s="102"/>
      <c r="D76" s="78"/>
      <c r="E76" s="90"/>
      <c r="F76" s="60"/>
      <c r="G76" s="60"/>
      <c r="H76" s="93"/>
      <c r="I76" s="96"/>
      <c r="J76" s="96"/>
      <c r="K76" s="93"/>
      <c r="L76" s="82"/>
      <c r="M76" s="82"/>
      <c r="N76" s="84"/>
      <c r="O76" s="84"/>
    </row>
    <row r="77" spans="1:15" x14ac:dyDescent="0.3">
      <c r="A77" s="86"/>
      <c r="B77" s="78"/>
      <c r="C77" s="102"/>
      <c r="D77" s="78"/>
      <c r="E77" s="90"/>
      <c r="F77" s="60"/>
      <c r="G77" s="60"/>
      <c r="H77" s="93"/>
      <c r="I77" s="96"/>
      <c r="J77" s="96"/>
      <c r="K77" s="93"/>
      <c r="L77" s="82"/>
      <c r="M77" s="82"/>
      <c r="N77" s="84"/>
      <c r="O77" s="84"/>
    </row>
    <row r="78" spans="1:15" x14ac:dyDescent="0.3">
      <c r="A78" s="86"/>
      <c r="B78" s="78"/>
      <c r="C78" s="102"/>
      <c r="D78" s="78"/>
      <c r="E78" s="90"/>
      <c r="F78" s="60"/>
      <c r="G78" s="60"/>
      <c r="H78" s="93"/>
      <c r="I78" s="96"/>
      <c r="J78" s="96"/>
      <c r="K78" s="93"/>
      <c r="L78" s="82"/>
      <c r="M78" s="82"/>
      <c r="N78" s="84"/>
      <c r="O78" s="84"/>
    </row>
    <row r="79" spans="1:15" x14ac:dyDescent="0.3">
      <c r="A79" s="86"/>
      <c r="B79" s="78"/>
      <c r="C79" s="102"/>
      <c r="D79" s="78"/>
      <c r="E79" s="90"/>
      <c r="F79" s="60"/>
      <c r="G79" s="60"/>
      <c r="H79" s="93"/>
      <c r="I79" s="96"/>
      <c r="J79" s="96"/>
      <c r="K79" s="93"/>
      <c r="L79" s="82"/>
      <c r="M79" s="82"/>
      <c r="N79" s="84"/>
      <c r="O79" s="84"/>
    </row>
    <row r="80" spans="1:15" ht="31.5" customHeight="1" x14ac:dyDescent="0.3">
      <c r="A80" s="86"/>
      <c r="B80" s="81"/>
      <c r="C80" s="102"/>
      <c r="D80" s="81"/>
      <c r="E80" s="90"/>
      <c r="F80" s="61"/>
      <c r="G80" s="61"/>
      <c r="H80" s="100"/>
      <c r="I80" s="99"/>
      <c r="J80" s="99"/>
      <c r="K80" s="100"/>
      <c r="L80" s="82"/>
      <c r="M80" s="82"/>
      <c r="N80" s="84"/>
      <c r="O80" s="84"/>
    </row>
    <row r="81" spans="1:15" x14ac:dyDescent="0.3">
      <c r="A81" s="86">
        <v>8</v>
      </c>
      <c r="B81" s="80" t="s">
        <v>52</v>
      </c>
      <c r="C81" s="88" t="s">
        <v>113</v>
      </c>
      <c r="D81" s="80" t="s">
        <v>95</v>
      </c>
      <c r="E81" s="90" t="s">
        <v>114</v>
      </c>
      <c r="F81" s="59"/>
      <c r="G81" s="59"/>
      <c r="H81" s="92">
        <v>1146218.83</v>
      </c>
      <c r="I81" s="95" t="s">
        <v>106</v>
      </c>
      <c r="J81" s="95" t="s">
        <v>107</v>
      </c>
      <c r="K81" s="92">
        <v>1198378</v>
      </c>
      <c r="L81" s="82"/>
      <c r="M81" s="82"/>
      <c r="N81" s="84"/>
      <c r="O81" s="84"/>
    </row>
    <row r="82" spans="1:15" x14ac:dyDescent="0.3">
      <c r="A82" s="86"/>
      <c r="B82" s="78"/>
      <c r="C82" s="88"/>
      <c r="D82" s="78"/>
      <c r="E82" s="90"/>
      <c r="F82" s="60"/>
      <c r="G82" s="60"/>
      <c r="H82" s="93"/>
      <c r="I82" s="96"/>
      <c r="J82" s="96"/>
      <c r="K82" s="93"/>
      <c r="L82" s="82"/>
      <c r="M82" s="82"/>
      <c r="N82" s="84"/>
      <c r="O82" s="84"/>
    </row>
    <row r="83" spans="1:15" x14ac:dyDescent="0.3">
      <c r="A83" s="86"/>
      <c r="B83" s="78"/>
      <c r="C83" s="88"/>
      <c r="D83" s="78"/>
      <c r="E83" s="90"/>
      <c r="F83" s="60"/>
      <c r="G83" s="60"/>
      <c r="H83" s="93"/>
      <c r="I83" s="96"/>
      <c r="J83" s="96"/>
      <c r="K83" s="93"/>
      <c r="L83" s="82"/>
      <c r="M83" s="82"/>
      <c r="N83" s="84"/>
      <c r="O83" s="84"/>
    </row>
    <row r="84" spans="1:15" x14ac:dyDescent="0.3">
      <c r="A84" s="86"/>
      <c r="B84" s="78"/>
      <c r="C84" s="88"/>
      <c r="D84" s="78"/>
      <c r="E84" s="90"/>
      <c r="F84" s="60"/>
      <c r="G84" s="60"/>
      <c r="H84" s="93"/>
      <c r="I84" s="96"/>
      <c r="J84" s="96"/>
      <c r="K84" s="93"/>
      <c r="L84" s="82"/>
      <c r="M84" s="82"/>
      <c r="N84" s="84"/>
      <c r="O84" s="84"/>
    </row>
    <row r="85" spans="1:15" x14ac:dyDescent="0.3">
      <c r="A85" s="86"/>
      <c r="B85" s="78"/>
      <c r="C85" s="88"/>
      <c r="D85" s="78"/>
      <c r="E85" s="90"/>
      <c r="F85" s="60"/>
      <c r="G85" s="60"/>
      <c r="H85" s="93"/>
      <c r="I85" s="96"/>
      <c r="J85" s="96"/>
      <c r="K85" s="93"/>
      <c r="L85" s="82"/>
      <c r="M85" s="82"/>
      <c r="N85" s="84"/>
      <c r="O85" s="84"/>
    </row>
    <row r="86" spans="1:15" x14ac:dyDescent="0.3">
      <c r="A86" s="86"/>
      <c r="B86" s="78"/>
      <c r="C86" s="88"/>
      <c r="D86" s="78"/>
      <c r="E86" s="90"/>
      <c r="F86" s="60"/>
      <c r="G86" s="60"/>
      <c r="H86" s="93"/>
      <c r="I86" s="96"/>
      <c r="J86" s="96"/>
      <c r="K86" s="93"/>
      <c r="L86" s="82"/>
      <c r="M86" s="82"/>
      <c r="N86" s="84"/>
      <c r="O86" s="84"/>
    </row>
    <row r="87" spans="1:15" ht="9" customHeight="1" x14ac:dyDescent="0.3">
      <c r="A87" s="86"/>
      <c r="B87" s="78"/>
      <c r="C87" s="88"/>
      <c r="D87" s="78"/>
      <c r="E87" s="90"/>
      <c r="F87" s="60"/>
      <c r="G87" s="60"/>
      <c r="H87" s="93"/>
      <c r="I87" s="96"/>
      <c r="J87" s="96"/>
      <c r="K87" s="93"/>
      <c r="L87" s="82"/>
      <c r="M87" s="82"/>
      <c r="N87" s="84"/>
      <c r="O87" s="84"/>
    </row>
    <row r="88" spans="1:15" x14ac:dyDescent="0.3">
      <c r="A88" s="86"/>
      <c r="B88" s="78"/>
      <c r="C88" s="88"/>
      <c r="D88" s="78"/>
      <c r="E88" s="90"/>
      <c r="F88" s="70"/>
      <c r="G88" s="70"/>
      <c r="H88" s="93"/>
      <c r="I88" s="96"/>
      <c r="J88" s="96"/>
      <c r="K88" s="93"/>
      <c r="L88" s="82"/>
      <c r="M88" s="82"/>
      <c r="N88" s="84"/>
      <c r="O88" s="84"/>
    </row>
    <row r="89" spans="1:15" x14ac:dyDescent="0.3">
      <c r="A89" s="86"/>
      <c r="B89" s="78"/>
      <c r="C89" s="88"/>
      <c r="D89" s="78"/>
      <c r="E89" s="90"/>
      <c r="F89" s="70"/>
      <c r="G89" s="70"/>
      <c r="H89" s="93"/>
      <c r="I89" s="96"/>
      <c r="J89" s="96"/>
      <c r="K89" s="93"/>
      <c r="L89" s="82"/>
      <c r="M89" s="82"/>
      <c r="N89" s="84"/>
      <c r="O89" s="84"/>
    </row>
    <row r="90" spans="1:15" x14ac:dyDescent="0.3">
      <c r="A90" s="86"/>
      <c r="B90" s="78"/>
      <c r="C90" s="88"/>
      <c r="D90" s="78"/>
      <c r="E90" s="90"/>
      <c r="F90" s="70"/>
      <c r="G90" s="70"/>
      <c r="H90" s="93"/>
      <c r="I90" s="96"/>
      <c r="J90" s="96"/>
      <c r="K90" s="93"/>
      <c r="L90" s="82"/>
      <c r="M90" s="82"/>
      <c r="N90" s="84"/>
      <c r="O90" s="84"/>
    </row>
    <row r="91" spans="1:15" x14ac:dyDescent="0.3">
      <c r="A91" s="86"/>
      <c r="B91" s="81"/>
      <c r="C91" s="88"/>
      <c r="D91" s="81"/>
      <c r="E91" s="90"/>
      <c r="F91" s="71"/>
      <c r="G91" s="71"/>
      <c r="H91" s="100"/>
      <c r="I91" s="99"/>
      <c r="J91" s="99"/>
      <c r="K91" s="100"/>
      <c r="L91" s="82"/>
      <c r="M91" s="82"/>
      <c r="N91" s="84"/>
      <c r="O91" s="84"/>
    </row>
    <row r="92" spans="1:15" x14ac:dyDescent="0.3">
      <c r="A92" s="86">
        <v>9</v>
      </c>
      <c r="B92" s="80" t="s">
        <v>33</v>
      </c>
      <c r="C92" s="88" t="s">
        <v>115</v>
      </c>
      <c r="D92" s="80" t="s">
        <v>95</v>
      </c>
      <c r="E92" s="90" t="s">
        <v>116</v>
      </c>
      <c r="F92" s="69"/>
      <c r="G92" s="69"/>
      <c r="H92" s="92">
        <v>2990000</v>
      </c>
      <c r="I92" s="95" t="s">
        <v>99</v>
      </c>
      <c r="J92" s="95"/>
      <c r="K92" s="92"/>
      <c r="L92" s="82"/>
      <c r="M92" s="82"/>
      <c r="N92" s="84"/>
      <c r="O92" s="84"/>
    </row>
    <row r="93" spans="1:15" x14ac:dyDescent="0.3">
      <c r="A93" s="86"/>
      <c r="B93" s="78"/>
      <c r="C93" s="88"/>
      <c r="D93" s="78"/>
      <c r="E93" s="90"/>
      <c r="F93" s="70"/>
      <c r="G93" s="70"/>
      <c r="H93" s="93"/>
      <c r="I93" s="96"/>
      <c r="J93" s="96"/>
      <c r="K93" s="93"/>
      <c r="L93" s="82"/>
      <c r="M93" s="82"/>
      <c r="N93" s="84"/>
      <c r="O93" s="84"/>
    </row>
    <row r="94" spans="1:15" x14ac:dyDescent="0.3">
      <c r="A94" s="86"/>
      <c r="B94" s="78"/>
      <c r="C94" s="88"/>
      <c r="D94" s="78"/>
      <c r="E94" s="90"/>
      <c r="F94" s="70"/>
      <c r="G94" s="70"/>
      <c r="H94" s="93"/>
      <c r="I94" s="96"/>
      <c r="J94" s="96"/>
      <c r="K94" s="93"/>
      <c r="L94" s="82"/>
      <c r="M94" s="82"/>
      <c r="N94" s="84"/>
      <c r="O94" s="84"/>
    </row>
    <row r="95" spans="1:15" x14ac:dyDescent="0.3">
      <c r="A95" s="86"/>
      <c r="B95" s="78"/>
      <c r="C95" s="88"/>
      <c r="D95" s="78"/>
      <c r="E95" s="90"/>
      <c r="F95" s="70"/>
      <c r="G95" s="70"/>
      <c r="H95" s="93"/>
      <c r="I95" s="96"/>
      <c r="J95" s="96"/>
      <c r="K95" s="93"/>
      <c r="L95" s="82"/>
      <c r="M95" s="82"/>
      <c r="N95" s="84"/>
      <c r="O95" s="84"/>
    </row>
    <row r="96" spans="1:15" x14ac:dyDescent="0.3">
      <c r="A96" s="86"/>
      <c r="B96" s="78"/>
      <c r="C96" s="88"/>
      <c r="D96" s="78"/>
      <c r="E96" s="90"/>
      <c r="F96" s="70"/>
      <c r="G96" s="70"/>
      <c r="H96" s="93"/>
      <c r="I96" s="96"/>
      <c r="J96" s="96"/>
      <c r="K96" s="93"/>
      <c r="L96" s="82"/>
      <c r="M96" s="82"/>
      <c r="N96" s="84"/>
      <c r="O96" s="84"/>
    </row>
    <row r="97" spans="1:15" x14ac:dyDescent="0.3">
      <c r="A97" s="86"/>
      <c r="B97" s="78"/>
      <c r="C97" s="88"/>
      <c r="D97" s="78"/>
      <c r="E97" s="90"/>
      <c r="F97" s="70"/>
      <c r="G97" s="70"/>
      <c r="H97" s="93"/>
      <c r="I97" s="96"/>
      <c r="J97" s="96"/>
      <c r="K97" s="93"/>
      <c r="L97" s="82"/>
      <c r="M97" s="82"/>
      <c r="N97" s="84"/>
      <c r="O97" s="84"/>
    </row>
    <row r="98" spans="1:15" x14ac:dyDescent="0.3">
      <c r="A98" s="86"/>
      <c r="B98" s="78"/>
      <c r="C98" s="88"/>
      <c r="D98" s="78"/>
      <c r="E98" s="90"/>
      <c r="F98" s="70"/>
      <c r="G98" s="70"/>
      <c r="H98" s="93"/>
      <c r="I98" s="96"/>
      <c r="J98" s="96"/>
      <c r="K98" s="93"/>
      <c r="L98" s="82"/>
      <c r="M98" s="82"/>
      <c r="N98" s="84"/>
      <c r="O98" s="84"/>
    </row>
    <row r="99" spans="1:15" ht="3" customHeight="1" x14ac:dyDescent="0.3">
      <c r="A99" s="86"/>
      <c r="B99" s="78"/>
      <c r="C99" s="88"/>
      <c r="D99" s="78"/>
      <c r="E99" s="90"/>
      <c r="F99" s="70"/>
      <c r="G99" s="70"/>
      <c r="H99" s="93"/>
      <c r="I99" s="96"/>
      <c r="J99" s="96"/>
      <c r="K99" s="93"/>
      <c r="L99" s="82"/>
      <c r="M99" s="82"/>
      <c r="N99" s="84"/>
      <c r="O99" s="84"/>
    </row>
    <row r="100" spans="1:15" x14ac:dyDescent="0.3">
      <c r="A100" s="86"/>
      <c r="B100" s="78"/>
      <c r="C100" s="88"/>
      <c r="D100" s="78"/>
      <c r="E100" s="90"/>
      <c r="F100" s="70"/>
      <c r="G100" s="70"/>
      <c r="H100" s="93"/>
      <c r="I100" s="96"/>
      <c r="J100" s="96"/>
      <c r="K100" s="93"/>
      <c r="L100" s="82"/>
      <c r="M100" s="82"/>
      <c r="N100" s="84"/>
      <c r="O100" s="84"/>
    </row>
    <row r="101" spans="1:15" x14ac:dyDescent="0.3">
      <c r="A101" s="86"/>
      <c r="B101" s="78"/>
      <c r="C101" s="88"/>
      <c r="D101" s="78"/>
      <c r="E101" s="90"/>
      <c r="F101" s="70"/>
      <c r="G101" s="70"/>
      <c r="H101" s="93"/>
      <c r="I101" s="96"/>
      <c r="J101" s="96"/>
      <c r="K101" s="93"/>
      <c r="L101" s="82"/>
      <c r="M101" s="82"/>
      <c r="N101" s="84"/>
      <c r="O101" s="84"/>
    </row>
    <row r="102" spans="1:15" x14ac:dyDescent="0.3">
      <c r="A102" s="86"/>
      <c r="B102" s="81"/>
      <c r="C102" s="88"/>
      <c r="D102" s="81"/>
      <c r="E102" s="90"/>
      <c r="F102" s="71"/>
      <c r="G102" s="71"/>
      <c r="H102" s="100"/>
      <c r="I102" s="99"/>
      <c r="J102" s="99"/>
      <c r="K102" s="100"/>
      <c r="L102" s="82"/>
      <c r="M102" s="82"/>
      <c r="N102" s="84"/>
      <c r="O102" s="84"/>
    </row>
    <row r="103" spans="1:15" x14ac:dyDescent="0.3">
      <c r="A103" s="86">
        <v>10</v>
      </c>
      <c r="B103" s="80" t="s">
        <v>48</v>
      </c>
      <c r="C103" s="88" t="s">
        <v>117</v>
      </c>
      <c r="D103" s="80" t="s">
        <v>95</v>
      </c>
      <c r="E103" s="90" t="s">
        <v>118</v>
      </c>
      <c r="F103" s="59"/>
      <c r="G103" s="59"/>
      <c r="H103" s="92">
        <v>28515</v>
      </c>
      <c r="I103" s="95" t="s">
        <v>99</v>
      </c>
      <c r="J103" s="95"/>
      <c r="K103" s="92"/>
      <c r="L103" s="82"/>
      <c r="M103" s="82"/>
      <c r="N103" s="84"/>
      <c r="O103" s="84"/>
    </row>
    <row r="104" spans="1:15" x14ac:dyDescent="0.3">
      <c r="A104" s="86"/>
      <c r="B104" s="78"/>
      <c r="C104" s="88"/>
      <c r="D104" s="78"/>
      <c r="E104" s="90"/>
      <c r="F104" s="60"/>
      <c r="G104" s="60"/>
      <c r="H104" s="93"/>
      <c r="I104" s="96"/>
      <c r="J104" s="96"/>
      <c r="K104" s="93"/>
      <c r="L104" s="82"/>
      <c r="M104" s="82"/>
      <c r="N104" s="84"/>
      <c r="O104" s="84"/>
    </row>
    <row r="105" spans="1:15" x14ac:dyDescent="0.3">
      <c r="A105" s="86"/>
      <c r="B105" s="78"/>
      <c r="C105" s="88"/>
      <c r="D105" s="78"/>
      <c r="E105" s="90"/>
      <c r="F105" s="60"/>
      <c r="G105" s="60"/>
      <c r="H105" s="93"/>
      <c r="I105" s="96"/>
      <c r="J105" s="96"/>
      <c r="K105" s="93"/>
      <c r="L105" s="82"/>
      <c r="M105" s="82"/>
      <c r="N105" s="84"/>
      <c r="O105" s="84"/>
    </row>
    <row r="106" spans="1:15" x14ac:dyDescent="0.3">
      <c r="A106" s="86"/>
      <c r="B106" s="78"/>
      <c r="C106" s="88"/>
      <c r="D106" s="78"/>
      <c r="E106" s="90"/>
      <c r="F106" s="60"/>
      <c r="G106" s="60"/>
      <c r="H106" s="93"/>
      <c r="I106" s="96"/>
      <c r="J106" s="96"/>
      <c r="K106" s="93"/>
      <c r="L106" s="82"/>
      <c r="M106" s="82"/>
      <c r="N106" s="84"/>
      <c r="O106" s="84"/>
    </row>
    <row r="107" spans="1:15" x14ac:dyDescent="0.3">
      <c r="A107" s="86"/>
      <c r="B107" s="78"/>
      <c r="C107" s="88"/>
      <c r="D107" s="78"/>
      <c r="E107" s="90"/>
      <c r="F107" s="60"/>
      <c r="G107" s="60"/>
      <c r="H107" s="93"/>
      <c r="I107" s="96"/>
      <c r="J107" s="96"/>
      <c r="K107" s="93"/>
      <c r="L107" s="82"/>
      <c r="M107" s="82"/>
      <c r="N107" s="84"/>
      <c r="O107" s="84"/>
    </row>
    <row r="108" spans="1:15" x14ac:dyDescent="0.3">
      <c r="A108" s="86"/>
      <c r="B108" s="78"/>
      <c r="C108" s="88"/>
      <c r="D108" s="78"/>
      <c r="E108" s="90"/>
      <c r="F108" s="60"/>
      <c r="G108" s="60"/>
      <c r="H108" s="93"/>
      <c r="I108" s="96"/>
      <c r="J108" s="96"/>
      <c r="K108" s="93"/>
      <c r="L108" s="82"/>
      <c r="M108" s="82"/>
      <c r="N108" s="84"/>
      <c r="O108" s="84"/>
    </row>
    <row r="109" spans="1:15" x14ac:dyDescent="0.3">
      <c r="A109" s="86"/>
      <c r="B109" s="78"/>
      <c r="C109" s="88"/>
      <c r="D109" s="78"/>
      <c r="E109" s="90"/>
      <c r="F109" s="60"/>
      <c r="G109" s="60"/>
      <c r="H109" s="93"/>
      <c r="I109" s="96"/>
      <c r="J109" s="96"/>
      <c r="K109" s="93"/>
      <c r="L109" s="82"/>
      <c r="M109" s="82"/>
      <c r="N109" s="84"/>
      <c r="O109" s="84"/>
    </row>
    <row r="110" spans="1:15" x14ac:dyDescent="0.3">
      <c r="A110" s="86"/>
      <c r="B110" s="78"/>
      <c r="C110" s="88"/>
      <c r="D110" s="78"/>
      <c r="E110" s="90"/>
      <c r="F110" s="60"/>
      <c r="G110" s="60"/>
      <c r="H110" s="93"/>
      <c r="I110" s="96"/>
      <c r="J110" s="96"/>
      <c r="K110" s="93"/>
      <c r="L110" s="82"/>
      <c r="M110" s="82"/>
      <c r="N110" s="84"/>
      <c r="O110" s="84"/>
    </row>
    <row r="111" spans="1:15" x14ac:dyDescent="0.3">
      <c r="A111" s="86"/>
      <c r="B111" s="78"/>
      <c r="C111" s="88"/>
      <c r="D111" s="78"/>
      <c r="E111" s="90"/>
      <c r="F111" s="60"/>
      <c r="G111" s="60"/>
      <c r="H111" s="93"/>
      <c r="I111" s="96"/>
      <c r="J111" s="96"/>
      <c r="K111" s="93"/>
      <c r="L111" s="82"/>
      <c r="M111" s="82"/>
      <c r="N111" s="84"/>
      <c r="O111" s="84"/>
    </row>
    <row r="112" spans="1:15" x14ac:dyDescent="0.3">
      <c r="A112" s="86"/>
      <c r="B112" s="78"/>
      <c r="C112" s="88"/>
      <c r="D112" s="78"/>
      <c r="E112" s="90"/>
      <c r="F112" s="60"/>
      <c r="G112" s="60"/>
      <c r="H112" s="93"/>
      <c r="I112" s="96"/>
      <c r="J112" s="96"/>
      <c r="K112" s="93"/>
      <c r="L112" s="82"/>
      <c r="M112" s="82"/>
      <c r="N112" s="84"/>
      <c r="O112" s="84"/>
    </row>
    <row r="113" spans="1:15" ht="150" customHeight="1" x14ac:dyDescent="0.3">
      <c r="A113" s="86"/>
      <c r="B113" s="81"/>
      <c r="C113" s="88"/>
      <c r="D113" s="81"/>
      <c r="E113" s="90"/>
      <c r="F113" s="61"/>
      <c r="G113" s="61"/>
      <c r="H113" s="100"/>
      <c r="I113" s="99"/>
      <c r="J113" s="99"/>
      <c r="K113" s="100"/>
      <c r="L113" s="82"/>
      <c r="M113" s="82"/>
      <c r="N113" s="84"/>
      <c r="O113" s="84"/>
    </row>
    <row r="114" spans="1:15" x14ac:dyDescent="0.3">
      <c r="A114" s="86">
        <v>11</v>
      </c>
      <c r="B114" s="80" t="s">
        <v>119</v>
      </c>
      <c r="C114" s="88" t="s">
        <v>27</v>
      </c>
      <c r="D114" s="80" t="s">
        <v>95</v>
      </c>
      <c r="E114" s="90" t="s">
        <v>120</v>
      </c>
      <c r="F114" s="59"/>
      <c r="G114" s="59"/>
      <c r="H114" s="92">
        <v>595577.26</v>
      </c>
      <c r="I114" s="95" t="s">
        <v>99</v>
      </c>
      <c r="J114" s="95"/>
      <c r="K114" s="92"/>
      <c r="L114" s="82"/>
      <c r="M114" s="82"/>
      <c r="N114" s="84"/>
      <c r="O114" s="84"/>
    </row>
    <row r="115" spans="1:15" x14ac:dyDescent="0.3">
      <c r="A115" s="86"/>
      <c r="B115" s="78"/>
      <c r="C115" s="88"/>
      <c r="D115" s="78"/>
      <c r="E115" s="90"/>
      <c r="F115" s="60"/>
      <c r="G115" s="60"/>
      <c r="H115" s="93"/>
      <c r="I115" s="96"/>
      <c r="J115" s="96"/>
      <c r="K115" s="93"/>
      <c r="L115" s="82"/>
      <c r="M115" s="82"/>
      <c r="N115" s="84"/>
      <c r="O115" s="84"/>
    </row>
    <row r="116" spans="1:15" x14ac:dyDescent="0.3">
      <c r="A116" s="86"/>
      <c r="B116" s="78"/>
      <c r="C116" s="88"/>
      <c r="D116" s="78"/>
      <c r="E116" s="90"/>
      <c r="F116" s="60"/>
      <c r="G116" s="60"/>
      <c r="H116" s="93"/>
      <c r="I116" s="96"/>
      <c r="J116" s="96"/>
      <c r="K116" s="93"/>
      <c r="L116" s="82"/>
      <c r="M116" s="82"/>
      <c r="N116" s="84"/>
      <c r="O116" s="84"/>
    </row>
    <row r="117" spans="1:15" x14ac:dyDescent="0.3">
      <c r="A117" s="86"/>
      <c r="B117" s="78"/>
      <c r="C117" s="88"/>
      <c r="D117" s="78"/>
      <c r="E117" s="90"/>
      <c r="F117" s="60"/>
      <c r="G117" s="60"/>
      <c r="H117" s="93"/>
      <c r="I117" s="96"/>
      <c r="J117" s="96"/>
      <c r="K117" s="93"/>
      <c r="L117" s="82"/>
      <c r="M117" s="82"/>
      <c r="N117" s="84"/>
      <c r="O117" s="84"/>
    </row>
    <row r="118" spans="1:15" x14ac:dyDescent="0.3">
      <c r="A118" s="86"/>
      <c r="B118" s="78"/>
      <c r="C118" s="88"/>
      <c r="D118" s="78"/>
      <c r="E118" s="90"/>
      <c r="F118" s="60"/>
      <c r="G118" s="60"/>
      <c r="H118" s="93"/>
      <c r="I118" s="96"/>
      <c r="J118" s="96"/>
      <c r="K118" s="93"/>
      <c r="L118" s="82"/>
      <c r="M118" s="82"/>
      <c r="N118" s="84"/>
      <c r="O118" s="84"/>
    </row>
    <row r="119" spans="1:15" x14ac:dyDescent="0.3">
      <c r="A119" s="86"/>
      <c r="B119" s="78"/>
      <c r="C119" s="88"/>
      <c r="D119" s="78"/>
      <c r="E119" s="90"/>
      <c r="F119" s="60"/>
      <c r="G119" s="60"/>
      <c r="H119" s="93"/>
      <c r="I119" s="96"/>
      <c r="J119" s="96"/>
      <c r="K119" s="93"/>
      <c r="L119" s="82"/>
      <c r="M119" s="82"/>
      <c r="N119" s="84"/>
      <c r="O119" s="84"/>
    </row>
    <row r="120" spans="1:15" x14ac:dyDescent="0.3">
      <c r="A120" s="86"/>
      <c r="B120" s="78"/>
      <c r="C120" s="88"/>
      <c r="D120" s="78"/>
      <c r="E120" s="90"/>
      <c r="F120" s="60"/>
      <c r="G120" s="60"/>
      <c r="H120" s="93"/>
      <c r="I120" s="96"/>
      <c r="J120" s="96"/>
      <c r="K120" s="93"/>
      <c r="L120" s="82"/>
      <c r="M120" s="82"/>
      <c r="N120" s="84"/>
      <c r="O120" s="84"/>
    </row>
    <row r="121" spans="1:15" x14ac:dyDescent="0.3">
      <c r="A121" s="86"/>
      <c r="B121" s="78"/>
      <c r="C121" s="88"/>
      <c r="D121" s="78"/>
      <c r="E121" s="90"/>
      <c r="F121" s="60"/>
      <c r="G121" s="60"/>
      <c r="H121" s="93"/>
      <c r="I121" s="96"/>
      <c r="J121" s="96"/>
      <c r="K121" s="93"/>
      <c r="L121" s="82"/>
      <c r="M121" s="82"/>
      <c r="N121" s="84"/>
      <c r="O121" s="84"/>
    </row>
    <row r="122" spans="1:15" x14ac:dyDescent="0.3">
      <c r="A122" s="86"/>
      <c r="B122" s="78"/>
      <c r="C122" s="88"/>
      <c r="D122" s="78"/>
      <c r="E122" s="90"/>
      <c r="F122" s="60"/>
      <c r="G122" s="60"/>
      <c r="H122" s="93"/>
      <c r="I122" s="96"/>
      <c r="J122" s="96"/>
      <c r="K122" s="93"/>
      <c r="L122" s="82"/>
      <c r="M122" s="82"/>
      <c r="N122" s="84"/>
      <c r="O122" s="84"/>
    </row>
    <row r="123" spans="1:15" x14ac:dyDescent="0.3">
      <c r="A123" s="86"/>
      <c r="B123" s="78"/>
      <c r="C123" s="88"/>
      <c r="D123" s="78"/>
      <c r="E123" s="90"/>
      <c r="F123" s="60"/>
      <c r="G123" s="60"/>
      <c r="H123" s="93"/>
      <c r="I123" s="96"/>
      <c r="J123" s="96"/>
      <c r="K123" s="93"/>
      <c r="L123" s="82"/>
      <c r="M123" s="82"/>
      <c r="N123" s="84"/>
      <c r="O123" s="84"/>
    </row>
    <row r="124" spans="1:15" ht="31.5" customHeight="1" x14ac:dyDescent="0.3">
      <c r="A124" s="86"/>
      <c r="B124" s="81"/>
      <c r="C124" s="88"/>
      <c r="D124" s="81"/>
      <c r="E124" s="90"/>
      <c r="F124" s="61"/>
      <c r="G124" s="61"/>
      <c r="H124" s="100"/>
      <c r="I124" s="99"/>
      <c r="J124" s="99"/>
      <c r="K124" s="100"/>
      <c r="L124" s="82"/>
      <c r="M124" s="82"/>
      <c r="N124" s="84"/>
      <c r="O124" s="84"/>
    </row>
    <row r="125" spans="1:15" x14ac:dyDescent="0.3">
      <c r="A125" s="86">
        <v>12</v>
      </c>
      <c r="B125" s="80" t="s">
        <v>121</v>
      </c>
      <c r="C125" s="102" t="s">
        <v>13</v>
      </c>
      <c r="D125" s="80" t="s">
        <v>95</v>
      </c>
      <c r="E125" s="90" t="s">
        <v>122</v>
      </c>
      <c r="F125" s="59"/>
      <c r="G125" s="59"/>
      <c r="H125" s="92">
        <v>3906802</v>
      </c>
      <c r="I125" s="95" t="s">
        <v>99</v>
      </c>
      <c r="J125" s="95"/>
      <c r="K125" s="92"/>
      <c r="L125" s="82"/>
      <c r="M125" s="82"/>
      <c r="N125" s="84"/>
      <c r="O125" s="84"/>
    </row>
    <row r="126" spans="1:15" x14ac:dyDescent="0.3">
      <c r="A126" s="86"/>
      <c r="B126" s="78"/>
      <c r="C126" s="102"/>
      <c r="D126" s="78"/>
      <c r="E126" s="90"/>
      <c r="F126" s="60"/>
      <c r="G126" s="60"/>
      <c r="H126" s="93"/>
      <c r="I126" s="96"/>
      <c r="J126" s="96"/>
      <c r="K126" s="93"/>
      <c r="L126" s="82"/>
      <c r="M126" s="82"/>
      <c r="N126" s="84"/>
      <c r="O126" s="84"/>
    </row>
    <row r="127" spans="1:15" x14ac:dyDescent="0.3">
      <c r="A127" s="86"/>
      <c r="B127" s="78"/>
      <c r="C127" s="102"/>
      <c r="D127" s="78"/>
      <c r="E127" s="90"/>
      <c r="F127" s="60"/>
      <c r="G127" s="60"/>
      <c r="H127" s="93"/>
      <c r="I127" s="96"/>
      <c r="J127" s="96"/>
      <c r="K127" s="93"/>
      <c r="L127" s="82"/>
      <c r="M127" s="82"/>
      <c r="N127" s="84"/>
      <c r="O127" s="84"/>
    </row>
    <row r="128" spans="1:15" x14ac:dyDescent="0.3">
      <c r="A128" s="86"/>
      <c r="B128" s="78"/>
      <c r="C128" s="102"/>
      <c r="D128" s="78"/>
      <c r="E128" s="90"/>
      <c r="F128" s="60"/>
      <c r="G128" s="60"/>
      <c r="H128" s="93"/>
      <c r="I128" s="96"/>
      <c r="J128" s="96"/>
      <c r="K128" s="93"/>
      <c r="L128" s="82"/>
      <c r="M128" s="82"/>
      <c r="N128" s="84"/>
      <c r="O128" s="84"/>
    </row>
    <row r="129" spans="1:15" x14ac:dyDescent="0.3">
      <c r="A129" s="86"/>
      <c r="B129" s="78"/>
      <c r="C129" s="102"/>
      <c r="D129" s="78"/>
      <c r="E129" s="90"/>
      <c r="F129" s="60"/>
      <c r="G129" s="60"/>
      <c r="H129" s="93"/>
      <c r="I129" s="96"/>
      <c r="J129" s="96"/>
      <c r="K129" s="93"/>
      <c r="L129" s="82"/>
      <c r="M129" s="82"/>
      <c r="N129" s="84"/>
      <c r="O129" s="84"/>
    </row>
    <row r="130" spans="1:15" x14ac:dyDescent="0.3">
      <c r="A130" s="86"/>
      <c r="B130" s="78"/>
      <c r="C130" s="102"/>
      <c r="D130" s="78"/>
      <c r="E130" s="90"/>
      <c r="F130" s="60"/>
      <c r="G130" s="60"/>
      <c r="H130" s="93"/>
      <c r="I130" s="96"/>
      <c r="J130" s="96"/>
      <c r="K130" s="93"/>
      <c r="L130" s="82"/>
      <c r="M130" s="82"/>
      <c r="N130" s="84"/>
      <c r="O130" s="84"/>
    </row>
    <row r="131" spans="1:15" x14ac:dyDescent="0.3">
      <c r="A131" s="86"/>
      <c r="B131" s="78"/>
      <c r="C131" s="102"/>
      <c r="D131" s="78"/>
      <c r="E131" s="90"/>
      <c r="F131" s="60"/>
      <c r="G131" s="60"/>
      <c r="H131" s="93"/>
      <c r="I131" s="96"/>
      <c r="J131" s="96"/>
      <c r="K131" s="93"/>
      <c r="L131" s="82"/>
      <c r="M131" s="82"/>
      <c r="N131" s="84"/>
      <c r="O131" s="84"/>
    </row>
    <row r="132" spans="1:15" x14ac:dyDescent="0.3">
      <c r="A132" s="86"/>
      <c r="B132" s="78"/>
      <c r="C132" s="102"/>
      <c r="D132" s="78"/>
      <c r="E132" s="90"/>
      <c r="F132" s="60"/>
      <c r="G132" s="60"/>
      <c r="H132" s="93"/>
      <c r="I132" s="96"/>
      <c r="J132" s="96"/>
      <c r="K132" s="93"/>
      <c r="L132" s="82"/>
      <c r="M132" s="82"/>
      <c r="N132" s="84"/>
      <c r="O132" s="84"/>
    </row>
    <row r="133" spans="1:15" x14ac:dyDescent="0.3">
      <c r="A133" s="86"/>
      <c r="B133" s="78"/>
      <c r="C133" s="102"/>
      <c r="D133" s="78"/>
      <c r="E133" s="90"/>
      <c r="F133" s="60"/>
      <c r="G133" s="60"/>
      <c r="H133" s="93"/>
      <c r="I133" s="96"/>
      <c r="J133" s="96"/>
      <c r="K133" s="93"/>
      <c r="L133" s="82"/>
      <c r="M133" s="82"/>
      <c r="N133" s="84"/>
      <c r="O133" s="84"/>
    </row>
    <row r="134" spans="1:15" x14ac:dyDescent="0.3">
      <c r="A134" s="86"/>
      <c r="B134" s="78"/>
      <c r="C134" s="102"/>
      <c r="D134" s="78"/>
      <c r="E134" s="90"/>
      <c r="F134" s="60"/>
      <c r="G134" s="60"/>
      <c r="H134" s="93"/>
      <c r="I134" s="96"/>
      <c r="J134" s="96"/>
      <c r="K134" s="93"/>
      <c r="L134" s="82"/>
      <c r="M134" s="82"/>
      <c r="N134" s="84"/>
      <c r="O134" s="84"/>
    </row>
    <row r="135" spans="1:15" ht="203.25" customHeight="1" x14ac:dyDescent="0.3">
      <c r="A135" s="86"/>
      <c r="B135" s="81"/>
      <c r="C135" s="102"/>
      <c r="D135" s="81"/>
      <c r="E135" s="90"/>
      <c r="F135" s="61"/>
      <c r="G135" s="61"/>
      <c r="H135" s="100"/>
      <c r="I135" s="99"/>
      <c r="J135" s="99"/>
      <c r="K135" s="100"/>
      <c r="L135" s="82"/>
      <c r="M135" s="82"/>
      <c r="N135" s="84"/>
      <c r="O135" s="84"/>
    </row>
    <row r="136" spans="1:15" x14ac:dyDescent="0.3">
      <c r="A136" s="86">
        <v>13</v>
      </c>
      <c r="B136" s="80" t="s">
        <v>123</v>
      </c>
      <c r="C136" s="88" t="s">
        <v>43</v>
      </c>
      <c r="D136" s="80" t="s">
        <v>95</v>
      </c>
      <c r="E136" s="90" t="s">
        <v>124</v>
      </c>
      <c r="F136" s="59"/>
      <c r="G136" s="59"/>
      <c r="H136" s="92">
        <v>201912.49</v>
      </c>
      <c r="I136" s="95" t="s">
        <v>99</v>
      </c>
      <c r="J136" s="95"/>
      <c r="K136" s="92"/>
      <c r="L136" s="82"/>
      <c r="M136" s="82"/>
      <c r="N136" s="84"/>
      <c r="O136" s="84"/>
    </row>
    <row r="137" spans="1:15" x14ac:dyDescent="0.3">
      <c r="A137" s="86"/>
      <c r="B137" s="78"/>
      <c r="C137" s="88"/>
      <c r="D137" s="78"/>
      <c r="E137" s="90"/>
      <c r="F137" s="60"/>
      <c r="G137" s="60"/>
      <c r="H137" s="93"/>
      <c r="I137" s="96"/>
      <c r="J137" s="96"/>
      <c r="K137" s="93"/>
      <c r="L137" s="82"/>
      <c r="M137" s="82"/>
      <c r="N137" s="84"/>
      <c r="O137" s="84"/>
    </row>
    <row r="138" spans="1:15" x14ac:dyDescent="0.3">
      <c r="A138" s="86"/>
      <c r="B138" s="78"/>
      <c r="C138" s="88"/>
      <c r="D138" s="78"/>
      <c r="E138" s="90"/>
      <c r="F138" s="60"/>
      <c r="G138" s="60"/>
      <c r="H138" s="93"/>
      <c r="I138" s="96"/>
      <c r="J138" s="96"/>
      <c r="K138" s="93"/>
      <c r="L138" s="82"/>
      <c r="M138" s="82"/>
      <c r="N138" s="84"/>
      <c r="O138" s="84"/>
    </row>
    <row r="139" spans="1:15" x14ac:dyDescent="0.3">
      <c r="A139" s="86"/>
      <c r="B139" s="78"/>
      <c r="C139" s="88"/>
      <c r="D139" s="78"/>
      <c r="E139" s="90"/>
      <c r="F139" s="60"/>
      <c r="G139" s="60"/>
      <c r="H139" s="93"/>
      <c r="I139" s="96"/>
      <c r="J139" s="96"/>
      <c r="K139" s="93"/>
      <c r="L139" s="82"/>
      <c r="M139" s="82"/>
      <c r="N139" s="84"/>
      <c r="O139" s="84"/>
    </row>
    <row r="140" spans="1:15" x14ac:dyDescent="0.3">
      <c r="A140" s="86"/>
      <c r="B140" s="78"/>
      <c r="C140" s="88"/>
      <c r="D140" s="78"/>
      <c r="E140" s="90"/>
      <c r="F140" s="60"/>
      <c r="G140" s="60"/>
      <c r="H140" s="93"/>
      <c r="I140" s="96"/>
      <c r="J140" s="96"/>
      <c r="K140" s="93"/>
      <c r="L140" s="82"/>
      <c r="M140" s="82"/>
      <c r="N140" s="84"/>
      <c r="O140" s="84"/>
    </row>
    <row r="141" spans="1:15" x14ac:dyDescent="0.3">
      <c r="A141" s="86"/>
      <c r="B141" s="78"/>
      <c r="C141" s="88"/>
      <c r="D141" s="78"/>
      <c r="E141" s="90"/>
      <c r="F141" s="60"/>
      <c r="G141" s="60"/>
      <c r="H141" s="93"/>
      <c r="I141" s="96"/>
      <c r="J141" s="96"/>
      <c r="K141" s="93"/>
      <c r="L141" s="82"/>
      <c r="M141" s="82"/>
      <c r="N141" s="84"/>
      <c r="O141" s="84"/>
    </row>
    <row r="142" spans="1:15" x14ac:dyDescent="0.3">
      <c r="A142" s="86"/>
      <c r="B142" s="78"/>
      <c r="C142" s="88"/>
      <c r="D142" s="78"/>
      <c r="E142" s="90"/>
      <c r="F142" s="60"/>
      <c r="G142" s="60"/>
      <c r="H142" s="93"/>
      <c r="I142" s="96"/>
      <c r="J142" s="96"/>
      <c r="K142" s="93"/>
      <c r="L142" s="82"/>
      <c r="M142" s="82"/>
      <c r="N142" s="84"/>
      <c r="O142" s="84"/>
    </row>
    <row r="143" spans="1:15" x14ac:dyDescent="0.3">
      <c r="A143" s="86"/>
      <c r="B143" s="78"/>
      <c r="C143" s="88"/>
      <c r="D143" s="78"/>
      <c r="E143" s="90"/>
      <c r="F143" s="60"/>
      <c r="G143" s="60"/>
      <c r="H143" s="93"/>
      <c r="I143" s="96"/>
      <c r="J143" s="96"/>
      <c r="K143" s="93"/>
      <c r="L143" s="82"/>
      <c r="M143" s="82"/>
      <c r="N143" s="84"/>
      <c r="O143" s="84"/>
    </row>
    <row r="144" spans="1:15" x14ac:dyDescent="0.3">
      <c r="A144" s="86"/>
      <c r="B144" s="78"/>
      <c r="C144" s="88"/>
      <c r="D144" s="78"/>
      <c r="E144" s="90"/>
      <c r="F144" s="60"/>
      <c r="G144" s="60"/>
      <c r="H144" s="93"/>
      <c r="I144" s="96"/>
      <c r="J144" s="96"/>
      <c r="K144" s="93"/>
      <c r="L144" s="82"/>
      <c r="M144" s="82"/>
      <c r="N144" s="84"/>
      <c r="O144" s="84"/>
    </row>
    <row r="145" spans="1:15" x14ac:dyDescent="0.3">
      <c r="A145" s="86"/>
      <c r="B145" s="78"/>
      <c r="C145" s="88"/>
      <c r="D145" s="78"/>
      <c r="E145" s="90"/>
      <c r="F145" s="60"/>
      <c r="G145" s="60"/>
      <c r="H145" s="93"/>
      <c r="I145" s="96"/>
      <c r="J145" s="96"/>
      <c r="K145" s="93"/>
      <c r="L145" s="82"/>
      <c r="M145" s="82"/>
      <c r="N145" s="84"/>
      <c r="O145" s="84"/>
    </row>
    <row r="146" spans="1:15" ht="170.25" customHeight="1" x14ac:dyDescent="0.3">
      <c r="A146" s="86"/>
      <c r="B146" s="81"/>
      <c r="C146" s="88"/>
      <c r="D146" s="81"/>
      <c r="E146" s="90"/>
      <c r="F146" s="61"/>
      <c r="G146" s="61"/>
      <c r="H146" s="100"/>
      <c r="I146" s="99"/>
      <c r="J146" s="99"/>
      <c r="K146" s="100"/>
      <c r="L146" s="82"/>
      <c r="M146" s="82"/>
      <c r="N146" s="84"/>
      <c r="O146" s="84"/>
    </row>
    <row r="147" spans="1:15" x14ac:dyDescent="0.3">
      <c r="A147" s="86">
        <v>14</v>
      </c>
      <c r="B147" s="80" t="s">
        <v>69</v>
      </c>
      <c r="C147" s="88" t="s">
        <v>68</v>
      </c>
      <c r="D147" s="80" t="s">
        <v>95</v>
      </c>
      <c r="E147" s="90" t="s">
        <v>125</v>
      </c>
      <c r="F147" s="59"/>
      <c r="G147" s="59"/>
      <c r="H147" s="92">
        <v>6000000</v>
      </c>
      <c r="I147" s="95" t="s">
        <v>99</v>
      </c>
      <c r="J147" s="95"/>
      <c r="K147" s="92"/>
      <c r="L147" s="82"/>
      <c r="M147" s="82"/>
      <c r="N147" s="84"/>
      <c r="O147" s="84"/>
    </row>
    <row r="148" spans="1:15" x14ac:dyDescent="0.3">
      <c r="A148" s="86"/>
      <c r="B148" s="78"/>
      <c r="C148" s="88"/>
      <c r="D148" s="78"/>
      <c r="E148" s="90"/>
      <c r="F148" s="60"/>
      <c r="G148" s="60"/>
      <c r="H148" s="93"/>
      <c r="I148" s="96"/>
      <c r="J148" s="96"/>
      <c r="K148" s="93"/>
      <c r="L148" s="82"/>
      <c r="M148" s="82"/>
      <c r="N148" s="84"/>
      <c r="O148" s="84"/>
    </row>
    <row r="149" spans="1:15" x14ac:dyDescent="0.3">
      <c r="A149" s="86"/>
      <c r="B149" s="78"/>
      <c r="C149" s="88"/>
      <c r="D149" s="78"/>
      <c r="E149" s="90"/>
      <c r="F149" s="60"/>
      <c r="G149" s="60"/>
      <c r="H149" s="93"/>
      <c r="I149" s="96"/>
      <c r="J149" s="96"/>
      <c r="K149" s="93"/>
      <c r="L149" s="82"/>
      <c r="M149" s="82"/>
      <c r="N149" s="84"/>
      <c r="O149" s="84"/>
    </row>
    <row r="150" spans="1:15" x14ac:dyDescent="0.3">
      <c r="A150" s="86"/>
      <c r="B150" s="78"/>
      <c r="C150" s="88"/>
      <c r="D150" s="78"/>
      <c r="E150" s="90"/>
      <c r="F150" s="60"/>
      <c r="G150" s="60"/>
      <c r="H150" s="93"/>
      <c r="I150" s="96"/>
      <c r="J150" s="96"/>
      <c r="K150" s="93"/>
      <c r="L150" s="82"/>
      <c r="M150" s="82"/>
      <c r="N150" s="84"/>
      <c r="O150" s="84"/>
    </row>
    <row r="151" spans="1:15" x14ac:dyDescent="0.3">
      <c r="A151" s="86"/>
      <c r="B151" s="78"/>
      <c r="C151" s="88"/>
      <c r="D151" s="78"/>
      <c r="E151" s="90"/>
      <c r="F151" s="60"/>
      <c r="G151" s="60"/>
      <c r="H151" s="93"/>
      <c r="I151" s="96"/>
      <c r="J151" s="96"/>
      <c r="K151" s="93"/>
      <c r="L151" s="82"/>
      <c r="M151" s="82"/>
      <c r="N151" s="84"/>
      <c r="O151" s="84"/>
    </row>
    <row r="152" spans="1:15" x14ac:dyDescent="0.3">
      <c r="A152" s="86"/>
      <c r="B152" s="78"/>
      <c r="C152" s="88"/>
      <c r="D152" s="78"/>
      <c r="E152" s="90"/>
      <c r="F152" s="60"/>
      <c r="G152" s="60"/>
      <c r="H152" s="93"/>
      <c r="I152" s="96"/>
      <c r="J152" s="96"/>
      <c r="K152" s="93"/>
      <c r="L152" s="82"/>
      <c r="M152" s="82"/>
      <c r="N152" s="84"/>
      <c r="O152" s="84"/>
    </row>
    <row r="153" spans="1:15" x14ac:dyDescent="0.3">
      <c r="A153" s="86"/>
      <c r="B153" s="78"/>
      <c r="C153" s="88"/>
      <c r="D153" s="78"/>
      <c r="E153" s="90"/>
      <c r="F153" s="60"/>
      <c r="G153" s="60"/>
      <c r="H153" s="93"/>
      <c r="I153" s="96"/>
      <c r="J153" s="96"/>
      <c r="K153" s="93"/>
      <c r="L153" s="82"/>
      <c r="M153" s="82"/>
      <c r="N153" s="84"/>
      <c r="O153" s="84"/>
    </row>
    <row r="154" spans="1:15" x14ac:dyDescent="0.3">
      <c r="A154" s="86"/>
      <c r="B154" s="78"/>
      <c r="C154" s="88"/>
      <c r="D154" s="78"/>
      <c r="E154" s="90"/>
      <c r="F154" s="60"/>
      <c r="G154" s="60"/>
      <c r="H154" s="93"/>
      <c r="I154" s="96"/>
      <c r="J154" s="96"/>
      <c r="K154" s="93"/>
      <c r="L154" s="82"/>
      <c r="M154" s="82"/>
      <c r="N154" s="84"/>
      <c r="O154" s="84"/>
    </row>
    <row r="155" spans="1:15" x14ac:dyDescent="0.3">
      <c r="A155" s="86"/>
      <c r="B155" s="78"/>
      <c r="C155" s="88"/>
      <c r="D155" s="78"/>
      <c r="E155" s="90"/>
      <c r="F155" s="60"/>
      <c r="G155" s="60"/>
      <c r="H155" s="93"/>
      <c r="I155" s="96"/>
      <c r="J155" s="96"/>
      <c r="K155" s="93"/>
      <c r="L155" s="82"/>
      <c r="M155" s="82"/>
      <c r="N155" s="84"/>
      <c r="O155" s="84"/>
    </row>
    <row r="156" spans="1:15" x14ac:dyDescent="0.3">
      <c r="A156" s="86"/>
      <c r="B156" s="78"/>
      <c r="C156" s="88"/>
      <c r="D156" s="78"/>
      <c r="E156" s="90"/>
      <c r="F156" s="60"/>
      <c r="G156" s="60"/>
      <c r="H156" s="93"/>
      <c r="I156" s="96"/>
      <c r="J156" s="96"/>
      <c r="K156" s="93"/>
      <c r="L156" s="82"/>
      <c r="M156" s="82"/>
      <c r="N156" s="84"/>
      <c r="O156" s="84"/>
    </row>
    <row r="157" spans="1:15" ht="168" customHeight="1" x14ac:dyDescent="0.3">
      <c r="A157" s="86"/>
      <c r="B157" s="81"/>
      <c r="C157" s="88"/>
      <c r="D157" s="81"/>
      <c r="E157" s="90"/>
      <c r="F157" s="61"/>
      <c r="G157" s="61"/>
      <c r="H157" s="100"/>
      <c r="I157" s="99"/>
      <c r="J157" s="99"/>
      <c r="K157" s="100"/>
      <c r="L157" s="82"/>
      <c r="M157" s="82"/>
      <c r="N157" s="84"/>
      <c r="O157" s="84"/>
    </row>
    <row r="158" spans="1:15" x14ac:dyDescent="0.3">
      <c r="A158" s="86">
        <v>15</v>
      </c>
      <c r="B158" s="80" t="s">
        <v>12</v>
      </c>
      <c r="C158" s="102" t="s">
        <v>11</v>
      </c>
      <c r="D158" s="80" t="s">
        <v>95</v>
      </c>
      <c r="E158" s="90" t="s">
        <v>126</v>
      </c>
      <c r="F158" s="59"/>
      <c r="G158" s="59"/>
      <c r="H158" s="92">
        <v>1976995.48</v>
      </c>
      <c r="I158" s="95" t="s">
        <v>99</v>
      </c>
      <c r="J158" s="95"/>
      <c r="K158" s="92"/>
      <c r="L158" s="82"/>
      <c r="M158" s="82"/>
      <c r="N158" s="84"/>
      <c r="O158" s="84"/>
    </row>
    <row r="159" spans="1:15" x14ac:dyDescent="0.3">
      <c r="A159" s="86"/>
      <c r="B159" s="78"/>
      <c r="C159" s="102"/>
      <c r="D159" s="78"/>
      <c r="E159" s="90"/>
      <c r="F159" s="60"/>
      <c r="G159" s="60"/>
      <c r="H159" s="93"/>
      <c r="I159" s="96"/>
      <c r="J159" s="96"/>
      <c r="K159" s="93"/>
      <c r="L159" s="82"/>
      <c r="M159" s="82"/>
      <c r="N159" s="84"/>
      <c r="O159" s="84"/>
    </row>
    <row r="160" spans="1:15" x14ac:dyDescent="0.3">
      <c r="A160" s="86"/>
      <c r="B160" s="78"/>
      <c r="C160" s="102"/>
      <c r="D160" s="78"/>
      <c r="E160" s="90"/>
      <c r="F160" s="60"/>
      <c r="G160" s="60"/>
      <c r="H160" s="93"/>
      <c r="I160" s="96"/>
      <c r="J160" s="96"/>
      <c r="K160" s="93"/>
      <c r="L160" s="82"/>
      <c r="M160" s="82"/>
      <c r="N160" s="84"/>
      <c r="O160" s="84"/>
    </row>
    <row r="161" spans="1:15" x14ac:dyDescent="0.3">
      <c r="A161" s="86"/>
      <c r="B161" s="78"/>
      <c r="C161" s="102"/>
      <c r="D161" s="78"/>
      <c r="E161" s="90"/>
      <c r="F161" s="60"/>
      <c r="G161" s="60"/>
      <c r="H161" s="93"/>
      <c r="I161" s="96"/>
      <c r="J161" s="96"/>
      <c r="K161" s="93"/>
      <c r="L161" s="82"/>
      <c r="M161" s="82"/>
      <c r="N161" s="84"/>
      <c r="O161" s="84"/>
    </row>
    <row r="162" spans="1:15" x14ac:dyDescent="0.3">
      <c r="A162" s="86"/>
      <c r="B162" s="78"/>
      <c r="C162" s="102"/>
      <c r="D162" s="78"/>
      <c r="E162" s="90"/>
      <c r="F162" s="60"/>
      <c r="G162" s="60"/>
      <c r="H162" s="93"/>
      <c r="I162" s="96"/>
      <c r="J162" s="96"/>
      <c r="K162" s="93"/>
      <c r="L162" s="82"/>
      <c r="M162" s="82"/>
      <c r="N162" s="84"/>
      <c r="O162" s="84"/>
    </row>
    <row r="163" spans="1:15" x14ac:dyDescent="0.3">
      <c r="A163" s="86"/>
      <c r="B163" s="78"/>
      <c r="C163" s="102"/>
      <c r="D163" s="78"/>
      <c r="E163" s="90"/>
      <c r="F163" s="60"/>
      <c r="G163" s="60"/>
      <c r="H163" s="93"/>
      <c r="I163" s="96"/>
      <c r="J163" s="96"/>
      <c r="K163" s="93"/>
      <c r="L163" s="82"/>
      <c r="M163" s="82"/>
      <c r="N163" s="84"/>
      <c r="O163" s="84"/>
    </row>
    <row r="164" spans="1:15" x14ac:dyDescent="0.3">
      <c r="A164" s="86"/>
      <c r="B164" s="78"/>
      <c r="C164" s="102"/>
      <c r="D164" s="78"/>
      <c r="E164" s="90"/>
      <c r="F164" s="60"/>
      <c r="G164" s="60"/>
      <c r="H164" s="93"/>
      <c r="I164" s="96"/>
      <c r="J164" s="96"/>
      <c r="K164" s="93"/>
      <c r="L164" s="82"/>
      <c r="M164" s="82"/>
      <c r="N164" s="84"/>
      <c r="O164" s="84"/>
    </row>
    <row r="165" spans="1:15" x14ac:dyDescent="0.3">
      <c r="A165" s="86"/>
      <c r="B165" s="78"/>
      <c r="C165" s="102"/>
      <c r="D165" s="78"/>
      <c r="E165" s="90"/>
      <c r="F165" s="60"/>
      <c r="G165" s="60"/>
      <c r="H165" s="93"/>
      <c r="I165" s="96"/>
      <c r="J165" s="96"/>
      <c r="K165" s="93"/>
      <c r="L165" s="82"/>
      <c r="M165" s="82"/>
      <c r="N165" s="84"/>
      <c r="O165" s="84"/>
    </row>
    <row r="166" spans="1:15" x14ac:dyDescent="0.3">
      <c r="A166" s="86"/>
      <c r="B166" s="78"/>
      <c r="C166" s="102"/>
      <c r="D166" s="78"/>
      <c r="E166" s="90"/>
      <c r="F166" s="60"/>
      <c r="G166" s="60"/>
      <c r="H166" s="93"/>
      <c r="I166" s="96"/>
      <c r="J166" s="96"/>
      <c r="K166" s="93"/>
      <c r="L166" s="82"/>
      <c r="M166" s="82"/>
      <c r="N166" s="84"/>
      <c r="O166" s="84"/>
    </row>
    <row r="167" spans="1:15" x14ac:dyDescent="0.3">
      <c r="A167" s="86"/>
      <c r="B167" s="78"/>
      <c r="C167" s="102"/>
      <c r="D167" s="78"/>
      <c r="E167" s="90"/>
      <c r="F167" s="60"/>
      <c r="G167" s="60"/>
      <c r="H167" s="93"/>
      <c r="I167" s="96"/>
      <c r="J167" s="96"/>
      <c r="K167" s="93"/>
      <c r="L167" s="82"/>
      <c r="M167" s="82"/>
      <c r="N167" s="84"/>
      <c r="O167" s="84"/>
    </row>
    <row r="168" spans="1:15" ht="146.25" customHeight="1" x14ac:dyDescent="0.3">
      <c r="A168" s="86"/>
      <c r="B168" s="81"/>
      <c r="C168" s="102"/>
      <c r="D168" s="81"/>
      <c r="E168" s="90"/>
      <c r="F168" s="61"/>
      <c r="G168" s="61"/>
      <c r="H168" s="100"/>
      <c r="I168" s="99"/>
      <c r="J168" s="99"/>
      <c r="K168" s="100"/>
      <c r="L168" s="82"/>
      <c r="M168" s="82"/>
      <c r="N168" s="84"/>
      <c r="O168" s="84"/>
    </row>
    <row r="169" spans="1:15" x14ac:dyDescent="0.3">
      <c r="A169" s="86">
        <v>16</v>
      </c>
      <c r="B169" s="80" t="s">
        <v>127</v>
      </c>
      <c r="C169" s="88" t="s">
        <v>27</v>
      </c>
      <c r="D169" s="80" t="s">
        <v>95</v>
      </c>
      <c r="E169" s="90" t="s">
        <v>128</v>
      </c>
      <c r="F169" s="59"/>
      <c r="G169" s="59"/>
      <c r="H169" s="92">
        <v>1000387.22</v>
      </c>
      <c r="I169" s="95" t="s">
        <v>99</v>
      </c>
      <c r="J169" s="95"/>
      <c r="K169" s="92"/>
      <c r="L169" s="82"/>
      <c r="M169" s="82"/>
      <c r="N169" s="84"/>
      <c r="O169" s="84"/>
    </row>
    <row r="170" spans="1:15" x14ac:dyDescent="0.3">
      <c r="A170" s="86"/>
      <c r="B170" s="78"/>
      <c r="C170" s="88"/>
      <c r="D170" s="78"/>
      <c r="E170" s="90"/>
      <c r="F170" s="60"/>
      <c r="G170" s="60"/>
      <c r="H170" s="93"/>
      <c r="I170" s="96"/>
      <c r="J170" s="96"/>
      <c r="K170" s="93"/>
      <c r="L170" s="82"/>
      <c r="M170" s="82"/>
      <c r="N170" s="84"/>
      <c r="O170" s="84"/>
    </row>
    <row r="171" spans="1:15" x14ac:dyDescent="0.3">
      <c r="A171" s="86"/>
      <c r="B171" s="78"/>
      <c r="C171" s="88"/>
      <c r="D171" s="78"/>
      <c r="E171" s="90"/>
      <c r="F171" s="60"/>
      <c r="G171" s="60"/>
      <c r="H171" s="93"/>
      <c r="I171" s="96"/>
      <c r="J171" s="96"/>
      <c r="K171" s="93"/>
      <c r="L171" s="82"/>
      <c r="M171" s="82"/>
      <c r="N171" s="84"/>
      <c r="O171" s="84"/>
    </row>
    <row r="172" spans="1:15" x14ac:dyDescent="0.3">
      <c r="A172" s="86"/>
      <c r="B172" s="78"/>
      <c r="C172" s="88"/>
      <c r="D172" s="78"/>
      <c r="E172" s="90"/>
      <c r="F172" s="60"/>
      <c r="G172" s="60"/>
      <c r="H172" s="93"/>
      <c r="I172" s="96"/>
      <c r="J172" s="96"/>
      <c r="K172" s="93"/>
      <c r="L172" s="82"/>
      <c r="M172" s="82"/>
      <c r="N172" s="84"/>
      <c r="O172" s="84"/>
    </row>
    <row r="173" spans="1:15" x14ac:dyDescent="0.3">
      <c r="A173" s="86"/>
      <c r="B173" s="78"/>
      <c r="C173" s="88"/>
      <c r="D173" s="78"/>
      <c r="E173" s="90"/>
      <c r="F173" s="60"/>
      <c r="G173" s="60"/>
      <c r="H173" s="93"/>
      <c r="I173" s="96"/>
      <c r="J173" s="96"/>
      <c r="K173" s="93"/>
      <c r="L173" s="82"/>
      <c r="M173" s="82"/>
      <c r="N173" s="84"/>
      <c r="O173" s="84"/>
    </row>
    <row r="174" spans="1:15" x14ac:dyDescent="0.3">
      <c r="A174" s="86"/>
      <c r="B174" s="78"/>
      <c r="C174" s="88"/>
      <c r="D174" s="78"/>
      <c r="E174" s="90"/>
      <c r="F174" s="60"/>
      <c r="G174" s="60"/>
      <c r="H174" s="93"/>
      <c r="I174" s="96"/>
      <c r="J174" s="96"/>
      <c r="K174" s="93"/>
      <c r="L174" s="82"/>
      <c r="M174" s="82"/>
      <c r="N174" s="84"/>
      <c r="O174" s="84"/>
    </row>
    <row r="175" spans="1:15" x14ac:dyDescent="0.3">
      <c r="A175" s="86"/>
      <c r="B175" s="78"/>
      <c r="C175" s="88"/>
      <c r="D175" s="78"/>
      <c r="E175" s="90"/>
      <c r="F175" s="60"/>
      <c r="G175" s="60"/>
      <c r="H175" s="93"/>
      <c r="I175" s="96"/>
      <c r="J175" s="96"/>
      <c r="K175" s="93"/>
      <c r="L175" s="82"/>
      <c r="M175" s="82"/>
      <c r="N175" s="84"/>
      <c r="O175" s="84"/>
    </row>
    <row r="176" spans="1:15" x14ac:dyDescent="0.3">
      <c r="A176" s="86"/>
      <c r="B176" s="78"/>
      <c r="C176" s="88"/>
      <c r="D176" s="78"/>
      <c r="E176" s="90"/>
      <c r="F176" s="60"/>
      <c r="G176" s="60"/>
      <c r="H176" s="93"/>
      <c r="I176" s="96"/>
      <c r="J176" s="96"/>
      <c r="K176" s="93"/>
      <c r="L176" s="82"/>
      <c r="M176" s="82"/>
      <c r="N176" s="84"/>
      <c r="O176" s="84"/>
    </row>
    <row r="177" spans="1:15" x14ac:dyDescent="0.3">
      <c r="A177" s="86"/>
      <c r="B177" s="78"/>
      <c r="C177" s="88"/>
      <c r="D177" s="78"/>
      <c r="E177" s="90"/>
      <c r="F177" s="60"/>
      <c r="G177" s="60"/>
      <c r="H177" s="93"/>
      <c r="I177" s="96"/>
      <c r="J177" s="96"/>
      <c r="K177" s="93"/>
      <c r="L177" s="82"/>
      <c r="M177" s="82"/>
      <c r="N177" s="84"/>
      <c r="O177" s="84"/>
    </row>
    <row r="178" spans="1:15" x14ac:dyDescent="0.3">
      <c r="A178" s="86"/>
      <c r="B178" s="78"/>
      <c r="C178" s="88"/>
      <c r="D178" s="78"/>
      <c r="E178" s="90"/>
      <c r="F178" s="60"/>
      <c r="G178" s="60"/>
      <c r="H178" s="93"/>
      <c r="I178" s="96"/>
      <c r="J178" s="96"/>
      <c r="K178" s="93"/>
      <c r="L178" s="82"/>
      <c r="M178" s="82"/>
      <c r="N178" s="84"/>
      <c r="O178" s="84"/>
    </row>
    <row r="179" spans="1:15" ht="30" customHeight="1" x14ac:dyDescent="0.3">
      <c r="A179" s="86"/>
      <c r="B179" s="81"/>
      <c r="C179" s="88"/>
      <c r="D179" s="81"/>
      <c r="E179" s="90"/>
      <c r="F179" s="61"/>
      <c r="G179" s="61"/>
      <c r="H179" s="100"/>
      <c r="I179" s="99"/>
      <c r="J179" s="99"/>
      <c r="K179" s="100"/>
      <c r="L179" s="82"/>
      <c r="M179" s="82"/>
      <c r="N179" s="84"/>
      <c r="O179" s="84"/>
    </row>
    <row r="180" spans="1:15" x14ac:dyDescent="0.3">
      <c r="A180" s="86">
        <v>17</v>
      </c>
      <c r="B180" s="80" t="s">
        <v>16</v>
      </c>
      <c r="C180" s="88" t="s">
        <v>129</v>
      </c>
      <c r="D180" s="80" t="s">
        <v>95</v>
      </c>
      <c r="E180" s="90" t="s">
        <v>130</v>
      </c>
      <c r="F180" s="59"/>
      <c r="G180" s="59"/>
      <c r="H180" s="92">
        <v>1143000</v>
      </c>
      <c r="I180" s="95" t="s">
        <v>99</v>
      </c>
      <c r="J180" s="95"/>
      <c r="K180" s="92"/>
      <c r="L180" s="82"/>
      <c r="M180" s="82"/>
      <c r="N180" s="84"/>
      <c r="O180" s="84"/>
    </row>
    <row r="181" spans="1:15" x14ac:dyDescent="0.3">
      <c r="A181" s="86"/>
      <c r="B181" s="78"/>
      <c r="C181" s="88"/>
      <c r="D181" s="78"/>
      <c r="E181" s="90"/>
      <c r="F181" s="60"/>
      <c r="G181" s="60"/>
      <c r="H181" s="93"/>
      <c r="I181" s="96"/>
      <c r="J181" s="96"/>
      <c r="K181" s="93"/>
      <c r="L181" s="82"/>
      <c r="M181" s="82"/>
      <c r="N181" s="84"/>
      <c r="O181" s="84"/>
    </row>
    <row r="182" spans="1:15" x14ac:dyDescent="0.3">
      <c r="A182" s="86"/>
      <c r="B182" s="78"/>
      <c r="C182" s="88"/>
      <c r="D182" s="78"/>
      <c r="E182" s="90"/>
      <c r="F182" s="60"/>
      <c r="G182" s="60"/>
      <c r="H182" s="93"/>
      <c r="I182" s="96"/>
      <c r="J182" s="96"/>
      <c r="K182" s="93"/>
      <c r="L182" s="82"/>
      <c r="M182" s="82"/>
      <c r="N182" s="84"/>
      <c r="O182" s="84"/>
    </row>
    <row r="183" spans="1:15" x14ac:dyDescent="0.3">
      <c r="A183" s="86"/>
      <c r="B183" s="78"/>
      <c r="C183" s="88"/>
      <c r="D183" s="78"/>
      <c r="E183" s="90"/>
      <c r="F183" s="60"/>
      <c r="G183" s="60"/>
      <c r="H183" s="93"/>
      <c r="I183" s="96"/>
      <c r="J183" s="96"/>
      <c r="K183" s="93"/>
      <c r="L183" s="82"/>
      <c r="M183" s="82"/>
      <c r="N183" s="84"/>
      <c r="O183" s="84"/>
    </row>
    <row r="184" spans="1:15" x14ac:dyDescent="0.3">
      <c r="A184" s="86"/>
      <c r="B184" s="78"/>
      <c r="C184" s="88"/>
      <c r="D184" s="78"/>
      <c r="E184" s="90"/>
      <c r="F184" s="60"/>
      <c r="G184" s="60"/>
      <c r="H184" s="93"/>
      <c r="I184" s="96"/>
      <c r="J184" s="96"/>
      <c r="K184" s="93"/>
      <c r="L184" s="82"/>
      <c r="M184" s="82"/>
      <c r="N184" s="84"/>
      <c r="O184" s="84"/>
    </row>
    <row r="185" spans="1:15" x14ac:dyDescent="0.3">
      <c r="A185" s="86"/>
      <c r="B185" s="78"/>
      <c r="C185" s="88"/>
      <c r="D185" s="78"/>
      <c r="E185" s="90"/>
      <c r="F185" s="60"/>
      <c r="G185" s="60"/>
      <c r="H185" s="93"/>
      <c r="I185" s="96"/>
      <c r="J185" s="96"/>
      <c r="K185" s="93"/>
      <c r="L185" s="82"/>
      <c r="M185" s="82"/>
      <c r="N185" s="84"/>
      <c r="O185" s="84"/>
    </row>
    <row r="186" spans="1:15" x14ac:dyDescent="0.3">
      <c r="A186" s="86"/>
      <c r="B186" s="78"/>
      <c r="C186" s="88"/>
      <c r="D186" s="78"/>
      <c r="E186" s="90"/>
      <c r="F186" s="60"/>
      <c r="G186" s="60"/>
      <c r="H186" s="93"/>
      <c r="I186" s="96"/>
      <c r="J186" s="96"/>
      <c r="K186" s="93"/>
      <c r="L186" s="82"/>
      <c r="M186" s="82"/>
      <c r="N186" s="84"/>
      <c r="O186" s="84"/>
    </row>
    <row r="187" spans="1:15" x14ac:dyDescent="0.3">
      <c r="A187" s="86"/>
      <c r="B187" s="78"/>
      <c r="C187" s="88"/>
      <c r="D187" s="78"/>
      <c r="E187" s="90"/>
      <c r="F187" s="60"/>
      <c r="G187" s="60"/>
      <c r="H187" s="93"/>
      <c r="I187" s="96"/>
      <c r="J187" s="96"/>
      <c r="K187" s="93"/>
      <c r="L187" s="82"/>
      <c r="M187" s="82"/>
      <c r="N187" s="84"/>
      <c r="O187" s="84"/>
    </row>
    <row r="188" spans="1:15" x14ac:dyDescent="0.3">
      <c r="A188" s="86"/>
      <c r="B188" s="78"/>
      <c r="C188" s="88"/>
      <c r="D188" s="78"/>
      <c r="E188" s="90"/>
      <c r="F188" s="60"/>
      <c r="G188" s="60"/>
      <c r="H188" s="93"/>
      <c r="I188" s="96"/>
      <c r="J188" s="96"/>
      <c r="K188" s="93"/>
      <c r="L188" s="82"/>
      <c r="M188" s="82"/>
      <c r="N188" s="84"/>
      <c r="O188" s="84"/>
    </row>
    <row r="189" spans="1:15" x14ac:dyDescent="0.3">
      <c r="A189" s="86"/>
      <c r="B189" s="78"/>
      <c r="C189" s="88"/>
      <c r="D189" s="78"/>
      <c r="E189" s="90"/>
      <c r="F189" s="60"/>
      <c r="G189" s="60"/>
      <c r="H189" s="93"/>
      <c r="I189" s="96"/>
      <c r="J189" s="96"/>
      <c r="K189" s="93"/>
      <c r="L189" s="82"/>
      <c r="M189" s="82"/>
      <c r="N189" s="84"/>
      <c r="O189" s="84"/>
    </row>
    <row r="190" spans="1:15" ht="179.25" customHeight="1" x14ac:dyDescent="0.3">
      <c r="A190" s="86"/>
      <c r="B190" s="81"/>
      <c r="C190" s="88"/>
      <c r="D190" s="81"/>
      <c r="E190" s="90"/>
      <c r="F190" s="61"/>
      <c r="G190" s="61"/>
      <c r="H190" s="100"/>
      <c r="I190" s="99"/>
      <c r="J190" s="99"/>
      <c r="K190" s="100"/>
      <c r="L190" s="82"/>
      <c r="M190" s="82"/>
      <c r="N190" s="84"/>
      <c r="O190" s="84"/>
    </row>
    <row r="191" spans="1:15" x14ac:dyDescent="0.3">
      <c r="A191" s="86">
        <v>18</v>
      </c>
      <c r="B191" s="80" t="s">
        <v>131</v>
      </c>
      <c r="C191" s="102" t="s">
        <v>132</v>
      </c>
      <c r="D191" s="80" t="s">
        <v>95</v>
      </c>
      <c r="E191" s="90" t="s">
        <v>133</v>
      </c>
      <c r="F191" s="59"/>
      <c r="G191" s="59"/>
      <c r="H191" s="92">
        <v>434301.72</v>
      </c>
      <c r="I191" s="95" t="s">
        <v>99</v>
      </c>
      <c r="J191" s="95"/>
      <c r="K191" s="92"/>
      <c r="L191" s="82"/>
      <c r="M191" s="82"/>
      <c r="N191" s="84"/>
      <c r="O191" s="84"/>
    </row>
    <row r="192" spans="1:15" x14ac:dyDescent="0.3">
      <c r="A192" s="86"/>
      <c r="B192" s="78"/>
      <c r="C192" s="102"/>
      <c r="D192" s="78"/>
      <c r="E192" s="90"/>
      <c r="F192" s="60"/>
      <c r="G192" s="60"/>
      <c r="H192" s="93"/>
      <c r="I192" s="96"/>
      <c r="J192" s="96"/>
      <c r="K192" s="93"/>
      <c r="L192" s="82"/>
      <c r="M192" s="82"/>
      <c r="N192" s="84"/>
      <c r="O192" s="84"/>
    </row>
    <row r="193" spans="1:15" x14ac:dyDescent="0.3">
      <c r="A193" s="86"/>
      <c r="B193" s="78"/>
      <c r="C193" s="102"/>
      <c r="D193" s="78"/>
      <c r="E193" s="90"/>
      <c r="F193" s="60"/>
      <c r="G193" s="60"/>
      <c r="H193" s="93"/>
      <c r="I193" s="96"/>
      <c r="J193" s="96"/>
      <c r="K193" s="93"/>
      <c r="L193" s="82"/>
      <c r="M193" s="82"/>
      <c r="N193" s="84"/>
      <c r="O193" s="84"/>
    </row>
    <row r="194" spans="1:15" x14ac:dyDescent="0.3">
      <c r="A194" s="86"/>
      <c r="B194" s="78"/>
      <c r="C194" s="102"/>
      <c r="D194" s="78"/>
      <c r="E194" s="90"/>
      <c r="F194" s="60"/>
      <c r="G194" s="60"/>
      <c r="H194" s="93"/>
      <c r="I194" s="96"/>
      <c r="J194" s="96"/>
      <c r="K194" s="93"/>
      <c r="L194" s="82"/>
      <c r="M194" s="82"/>
      <c r="N194" s="84"/>
      <c r="O194" s="84"/>
    </row>
    <row r="195" spans="1:15" x14ac:dyDescent="0.3">
      <c r="A195" s="86"/>
      <c r="B195" s="78"/>
      <c r="C195" s="102"/>
      <c r="D195" s="78"/>
      <c r="E195" s="90"/>
      <c r="F195" s="60"/>
      <c r="G195" s="60"/>
      <c r="H195" s="93"/>
      <c r="I195" s="96"/>
      <c r="J195" s="96"/>
      <c r="K195" s="93"/>
      <c r="L195" s="82"/>
      <c r="M195" s="82"/>
      <c r="N195" s="84"/>
      <c r="O195" s="84"/>
    </row>
    <row r="196" spans="1:15" x14ac:dyDescent="0.3">
      <c r="A196" s="86"/>
      <c r="B196" s="78"/>
      <c r="C196" s="102"/>
      <c r="D196" s="78"/>
      <c r="E196" s="90"/>
      <c r="F196" s="60"/>
      <c r="G196" s="60"/>
      <c r="H196" s="93"/>
      <c r="I196" s="96"/>
      <c r="J196" s="96"/>
      <c r="K196" s="93"/>
      <c r="L196" s="82"/>
      <c r="M196" s="82"/>
      <c r="N196" s="84"/>
      <c r="O196" s="84"/>
    </row>
    <row r="197" spans="1:15" x14ac:dyDescent="0.3">
      <c r="A197" s="86"/>
      <c r="B197" s="78"/>
      <c r="C197" s="102"/>
      <c r="D197" s="78"/>
      <c r="E197" s="90"/>
      <c r="F197" s="60"/>
      <c r="G197" s="60"/>
      <c r="H197" s="93"/>
      <c r="I197" s="96"/>
      <c r="J197" s="96"/>
      <c r="K197" s="93"/>
      <c r="L197" s="82"/>
      <c r="M197" s="82"/>
      <c r="N197" s="84"/>
      <c r="O197" s="84"/>
    </row>
    <row r="198" spans="1:15" x14ac:dyDescent="0.3">
      <c r="A198" s="86"/>
      <c r="B198" s="78"/>
      <c r="C198" s="102"/>
      <c r="D198" s="78"/>
      <c r="E198" s="90"/>
      <c r="F198" s="60"/>
      <c r="G198" s="60"/>
      <c r="H198" s="93"/>
      <c r="I198" s="96"/>
      <c r="J198" s="96"/>
      <c r="K198" s="93"/>
      <c r="L198" s="82"/>
      <c r="M198" s="82"/>
      <c r="N198" s="84"/>
      <c r="O198" s="84"/>
    </row>
    <row r="199" spans="1:15" x14ac:dyDescent="0.3">
      <c r="A199" s="86"/>
      <c r="B199" s="78"/>
      <c r="C199" s="102"/>
      <c r="D199" s="78"/>
      <c r="E199" s="90"/>
      <c r="F199" s="60"/>
      <c r="G199" s="60"/>
      <c r="H199" s="93"/>
      <c r="I199" s="96"/>
      <c r="J199" s="96"/>
      <c r="K199" s="93"/>
      <c r="L199" s="82"/>
      <c r="M199" s="82"/>
      <c r="N199" s="84"/>
      <c r="O199" s="84"/>
    </row>
    <row r="200" spans="1:15" x14ac:dyDescent="0.3">
      <c r="A200" s="86"/>
      <c r="B200" s="78"/>
      <c r="C200" s="102"/>
      <c r="D200" s="78"/>
      <c r="E200" s="90"/>
      <c r="F200" s="60"/>
      <c r="G200" s="60"/>
      <c r="H200" s="93"/>
      <c r="I200" s="96"/>
      <c r="J200" s="96"/>
      <c r="K200" s="93"/>
      <c r="L200" s="82"/>
      <c r="M200" s="82"/>
      <c r="N200" s="84"/>
      <c r="O200" s="84"/>
    </row>
    <row r="201" spans="1:15" x14ac:dyDescent="0.3">
      <c r="A201" s="86"/>
      <c r="B201" s="81"/>
      <c r="C201" s="102"/>
      <c r="D201" s="81"/>
      <c r="E201" s="90"/>
      <c r="F201" s="61"/>
      <c r="G201" s="61"/>
      <c r="H201" s="100"/>
      <c r="I201" s="99"/>
      <c r="J201" s="99"/>
      <c r="K201" s="100"/>
      <c r="L201" s="82"/>
      <c r="M201" s="82"/>
      <c r="N201" s="84"/>
      <c r="O201" s="84"/>
    </row>
    <row r="202" spans="1:15" x14ac:dyDescent="0.3">
      <c r="A202" s="86">
        <v>19</v>
      </c>
      <c r="B202" s="80" t="s">
        <v>44</v>
      </c>
      <c r="C202" s="88" t="s">
        <v>134</v>
      </c>
      <c r="D202" s="80" t="s">
        <v>95</v>
      </c>
      <c r="E202" s="90" t="s">
        <v>135</v>
      </c>
      <c r="F202" s="59"/>
      <c r="G202" s="59"/>
      <c r="H202" s="92">
        <v>899572.44</v>
      </c>
      <c r="I202" s="95" t="s">
        <v>99</v>
      </c>
      <c r="J202" s="95"/>
      <c r="K202" s="92"/>
      <c r="L202" s="82"/>
      <c r="M202" s="82"/>
      <c r="N202" s="84"/>
      <c r="O202" s="84"/>
    </row>
    <row r="203" spans="1:15" x14ac:dyDescent="0.3">
      <c r="A203" s="86"/>
      <c r="B203" s="78"/>
      <c r="C203" s="88"/>
      <c r="D203" s="78"/>
      <c r="E203" s="90"/>
      <c r="F203" s="60"/>
      <c r="G203" s="60"/>
      <c r="H203" s="93"/>
      <c r="I203" s="96"/>
      <c r="J203" s="96"/>
      <c r="K203" s="93"/>
      <c r="L203" s="82"/>
      <c r="M203" s="82"/>
      <c r="N203" s="84"/>
      <c r="O203" s="84"/>
    </row>
    <row r="204" spans="1:15" x14ac:dyDescent="0.3">
      <c r="A204" s="86"/>
      <c r="B204" s="78"/>
      <c r="C204" s="88"/>
      <c r="D204" s="78"/>
      <c r="E204" s="90"/>
      <c r="F204" s="60"/>
      <c r="G204" s="60"/>
      <c r="H204" s="93"/>
      <c r="I204" s="96"/>
      <c r="J204" s="96"/>
      <c r="K204" s="93"/>
      <c r="L204" s="82"/>
      <c r="M204" s="82"/>
      <c r="N204" s="84"/>
      <c r="O204" s="84"/>
    </row>
    <row r="205" spans="1:15" x14ac:dyDescent="0.3">
      <c r="A205" s="86"/>
      <c r="B205" s="78"/>
      <c r="C205" s="88"/>
      <c r="D205" s="78"/>
      <c r="E205" s="90"/>
      <c r="F205" s="60"/>
      <c r="G205" s="60"/>
      <c r="H205" s="93"/>
      <c r="I205" s="96"/>
      <c r="J205" s="96"/>
      <c r="K205" s="93"/>
      <c r="L205" s="82"/>
      <c r="M205" s="82"/>
      <c r="N205" s="84"/>
      <c r="O205" s="84"/>
    </row>
    <row r="206" spans="1:15" x14ac:dyDescent="0.3">
      <c r="A206" s="86"/>
      <c r="B206" s="78"/>
      <c r="C206" s="88"/>
      <c r="D206" s="78"/>
      <c r="E206" s="90"/>
      <c r="F206" s="60"/>
      <c r="G206" s="60"/>
      <c r="H206" s="93"/>
      <c r="I206" s="96"/>
      <c r="J206" s="96"/>
      <c r="K206" s="93"/>
      <c r="L206" s="82"/>
      <c r="M206" s="82"/>
      <c r="N206" s="84"/>
      <c r="O206" s="84"/>
    </row>
    <row r="207" spans="1:15" ht="10.5" customHeight="1" x14ac:dyDescent="0.3">
      <c r="A207" s="86"/>
      <c r="B207" s="78"/>
      <c r="C207" s="88"/>
      <c r="D207" s="78"/>
      <c r="E207" s="90"/>
      <c r="F207" s="60"/>
      <c r="G207" s="60"/>
      <c r="H207" s="93"/>
      <c r="I207" s="96"/>
      <c r="J207" s="96"/>
      <c r="K207" s="93"/>
      <c r="L207" s="82"/>
      <c r="M207" s="82"/>
      <c r="N207" s="84"/>
      <c r="O207" s="84"/>
    </row>
    <row r="208" spans="1:15" x14ac:dyDescent="0.3">
      <c r="A208" s="86"/>
      <c r="B208" s="78"/>
      <c r="C208" s="88"/>
      <c r="D208" s="78"/>
      <c r="E208" s="90"/>
      <c r="F208" s="60"/>
      <c r="G208" s="60"/>
      <c r="H208" s="93"/>
      <c r="I208" s="96"/>
      <c r="J208" s="96"/>
      <c r="K208" s="93"/>
      <c r="L208" s="82"/>
      <c r="M208" s="82"/>
      <c r="N208" s="84"/>
      <c r="O208" s="84"/>
    </row>
    <row r="209" spans="1:15" x14ac:dyDescent="0.3">
      <c r="A209" s="86"/>
      <c r="B209" s="78"/>
      <c r="C209" s="88"/>
      <c r="D209" s="78"/>
      <c r="E209" s="90"/>
      <c r="F209" s="60"/>
      <c r="G209" s="60"/>
      <c r="H209" s="93"/>
      <c r="I209" s="96"/>
      <c r="J209" s="96"/>
      <c r="K209" s="93"/>
      <c r="L209" s="82"/>
      <c r="M209" s="82"/>
      <c r="N209" s="84"/>
      <c r="O209" s="84"/>
    </row>
    <row r="210" spans="1:15" x14ac:dyDescent="0.3">
      <c r="A210" s="86"/>
      <c r="B210" s="78"/>
      <c r="C210" s="88"/>
      <c r="D210" s="78"/>
      <c r="E210" s="90"/>
      <c r="F210" s="60"/>
      <c r="G210" s="60"/>
      <c r="H210" s="93"/>
      <c r="I210" s="96"/>
      <c r="J210" s="96"/>
      <c r="K210" s="93"/>
      <c r="L210" s="82"/>
      <c r="M210" s="82"/>
      <c r="N210" s="84"/>
      <c r="O210" s="84"/>
    </row>
    <row r="211" spans="1:15" x14ac:dyDescent="0.3">
      <c r="A211" s="86"/>
      <c r="B211" s="78"/>
      <c r="C211" s="88"/>
      <c r="D211" s="78"/>
      <c r="E211" s="90"/>
      <c r="F211" s="60"/>
      <c r="G211" s="60"/>
      <c r="H211" s="93"/>
      <c r="I211" s="96"/>
      <c r="J211" s="96"/>
      <c r="K211" s="93"/>
      <c r="L211" s="82"/>
      <c r="M211" s="82"/>
      <c r="N211" s="84"/>
      <c r="O211" s="84"/>
    </row>
    <row r="212" spans="1:15" x14ac:dyDescent="0.3">
      <c r="A212" s="86"/>
      <c r="B212" s="81"/>
      <c r="C212" s="88"/>
      <c r="D212" s="81"/>
      <c r="E212" s="90"/>
      <c r="F212" s="61"/>
      <c r="G212" s="61"/>
      <c r="H212" s="100"/>
      <c r="I212" s="99"/>
      <c r="J212" s="99"/>
      <c r="K212" s="100"/>
      <c r="L212" s="82"/>
      <c r="M212" s="82"/>
      <c r="N212" s="84"/>
      <c r="O212" s="84"/>
    </row>
    <row r="213" spans="1:15" x14ac:dyDescent="0.3">
      <c r="A213" s="86">
        <v>20</v>
      </c>
      <c r="B213" s="80" t="s">
        <v>50</v>
      </c>
      <c r="C213" s="88" t="s">
        <v>136</v>
      </c>
      <c r="D213" s="80" t="s">
        <v>95</v>
      </c>
      <c r="E213" s="90" t="s">
        <v>137</v>
      </c>
      <c r="F213" s="59"/>
      <c r="G213" s="59"/>
      <c r="H213" s="92">
        <v>1850847</v>
      </c>
      <c r="I213" s="95" t="s">
        <v>99</v>
      </c>
      <c r="J213" s="95"/>
      <c r="K213" s="92"/>
      <c r="L213" s="82"/>
      <c r="M213" s="82"/>
      <c r="N213" s="84"/>
      <c r="O213" s="84"/>
    </row>
    <row r="214" spans="1:15" x14ac:dyDescent="0.3">
      <c r="A214" s="86"/>
      <c r="B214" s="78"/>
      <c r="C214" s="88"/>
      <c r="D214" s="78"/>
      <c r="E214" s="90"/>
      <c r="F214" s="60"/>
      <c r="G214" s="60"/>
      <c r="H214" s="93"/>
      <c r="I214" s="96"/>
      <c r="J214" s="96"/>
      <c r="K214" s="93"/>
      <c r="L214" s="82"/>
      <c r="M214" s="82"/>
      <c r="N214" s="84"/>
      <c r="O214" s="84"/>
    </row>
    <row r="215" spans="1:15" x14ac:dyDescent="0.3">
      <c r="A215" s="86"/>
      <c r="B215" s="78"/>
      <c r="C215" s="88"/>
      <c r="D215" s="78"/>
      <c r="E215" s="90"/>
      <c r="F215" s="60"/>
      <c r="G215" s="60"/>
      <c r="H215" s="93"/>
      <c r="I215" s="96"/>
      <c r="J215" s="96"/>
      <c r="K215" s="93"/>
      <c r="L215" s="82"/>
      <c r="M215" s="82"/>
      <c r="N215" s="84"/>
      <c r="O215" s="84"/>
    </row>
    <row r="216" spans="1:15" x14ac:dyDescent="0.3">
      <c r="A216" s="86"/>
      <c r="B216" s="78"/>
      <c r="C216" s="88"/>
      <c r="D216" s="78"/>
      <c r="E216" s="90"/>
      <c r="F216" s="60"/>
      <c r="G216" s="60"/>
      <c r="H216" s="93"/>
      <c r="I216" s="96"/>
      <c r="J216" s="96"/>
      <c r="K216" s="93"/>
      <c r="L216" s="82"/>
      <c r="M216" s="82"/>
      <c r="N216" s="84"/>
      <c r="O216" s="84"/>
    </row>
    <row r="217" spans="1:15" x14ac:dyDescent="0.3">
      <c r="A217" s="86"/>
      <c r="B217" s="78"/>
      <c r="C217" s="88"/>
      <c r="D217" s="78"/>
      <c r="E217" s="90"/>
      <c r="F217" s="60"/>
      <c r="G217" s="60"/>
      <c r="H217" s="93"/>
      <c r="I217" s="96"/>
      <c r="J217" s="96"/>
      <c r="K217" s="93"/>
      <c r="L217" s="82"/>
      <c r="M217" s="82"/>
      <c r="N217" s="84"/>
      <c r="O217" s="84"/>
    </row>
    <row r="218" spans="1:15" x14ac:dyDescent="0.3">
      <c r="A218" s="86"/>
      <c r="B218" s="78"/>
      <c r="C218" s="88"/>
      <c r="D218" s="78"/>
      <c r="E218" s="90"/>
      <c r="F218" s="60"/>
      <c r="G218" s="60"/>
      <c r="H218" s="93"/>
      <c r="I218" s="96"/>
      <c r="J218" s="96"/>
      <c r="K218" s="93"/>
      <c r="L218" s="82"/>
      <c r="M218" s="82"/>
      <c r="N218" s="84"/>
      <c r="O218" s="84"/>
    </row>
    <row r="219" spans="1:15" x14ac:dyDescent="0.3">
      <c r="A219" s="86"/>
      <c r="B219" s="78"/>
      <c r="C219" s="88"/>
      <c r="D219" s="78"/>
      <c r="E219" s="90"/>
      <c r="F219" s="60"/>
      <c r="G219" s="60"/>
      <c r="H219" s="93"/>
      <c r="I219" s="96"/>
      <c r="J219" s="96"/>
      <c r="K219" s="93"/>
      <c r="L219" s="82"/>
      <c r="M219" s="82"/>
      <c r="N219" s="84"/>
      <c r="O219" s="84"/>
    </row>
    <row r="220" spans="1:15" x14ac:dyDescent="0.3">
      <c r="A220" s="86"/>
      <c r="B220" s="78"/>
      <c r="C220" s="88"/>
      <c r="D220" s="78"/>
      <c r="E220" s="90"/>
      <c r="F220" s="60"/>
      <c r="G220" s="60"/>
      <c r="H220" s="93"/>
      <c r="I220" s="96"/>
      <c r="J220" s="96"/>
      <c r="K220" s="93"/>
      <c r="L220" s="82"/>
      <c r="M220" s="82"/>
      <c r="N220" s="84"/>
      <c r="O220" s="84"/>
    </row>
    <row r="221" spans="1:15" x14ac:dyDescent="0.3">
      <c r="A221" s="86"/>
      <c r="B221" s="78"/>
      <c r="C221" s="88"/>
      <c r="D221" s="78"/>
      <c r="E221" s="90"/>
      <c r="F221" s="60"/>
      <c r="G221" s="60"/>
      <c r="H221" s="93"/>
      <c r="I221" s="96"/>
      <c r="J221" s="96"/>
      <c r="K221" s="93"/>
      <c r="L221" s="82"/>
      <c r="M221" s="82"/>
      <c r="N221" s="84"/>
      <c r="O221" s="84"/>
    </row>
    <row r="222" spans="1:15" x14ac:dyDescent="0.3">
      <c r="A222" s="86"/>
      <c r="B222" s="78"/>
      <c r="C222" s="88"/>
      <c r="D222" s="78"/>
      <c r="E222" s="90"/>
      <c r="F222" s="60"/>
      <c r="G222" s="60"/>
      <c r="H222" s="93"/>
      <c r="I222" s="96"/>
      <c r="J222" s="96"/>
      <c r="K222" s="93"/>
      <c r="L222" s="82"/>
      <c r="M222" s="82"/>
      <c r="N222" s="84"/>
      <c r="O222" s="84"/>
    </row>
    <row r="223" spans="1:15" ht="90.75" customHeight="1" x14ac:dyDescent="0.3">
      <c r="A223" s="86"/>
      <c r="B223" s="81"/>
      <c r="C223" s="88"/>
      <c r="D223" s="81"/>
      <c r="E223" s="90"/>
      <c r="F223" s="61"/>
      <c r="G223" s="61"/>
      <c r="H223" s="100"/>
      <c r="I223" s="99"/>
      <c r="J223" s="99"/>
      <c r="K223" s="100"/>
      <c r="L223" s="82"/>
      <c r="M223" s="82"/>
      <c r="N223" s="84"/>
      <c r="O223" s="84"/>
    </row>
    <row r="224" spans="1:15" x14ac:dyDescent="0.3">
      <c r="A224" s="86">
        <v>21</v>
      </c>
      <c r="B224" s="80" t="s">
        <v>65</v>
      </c>
      <c r="C224" s="102" t="s">
        <v>64</v>
      </c>
      <c r="D224" s="80" t="s">
        <v>95</v>
      </c>
      <c r="E224" s="90" t="s">
        <v>138</v>
      </c>
      <c r="F224" s="59"/>
      <c r="G224" s="59"/>
      <c r="H224" s="92">
        <v>1425530</v>
      </c>
      <c r="I224" s="95" t="s">
        <v>99</v>
      </c>
      <c r="J224" s="95"/>
      <c r="K224" s="92"/>
      <c r="L224" s="82"/>
      <c r="M224" s="82"/>
      <c r="N224" s="84"/>
      <c r="O224" s="84"/>
    </row>
    <row r="225" spans="1:15" x14ac:dyDescent="0.3">
      <c r="A225" s="86"/>
      <c r="B225" s="78"/>
      <c r="C225" s="102"/>
      <c r="D225" s="78"/>
      <c r="E225" s="90"/>
      <c r="F225" s="60"/>
      <c r="G225" s="60"/>
      <c r="H225" s="93"/>
      <c r="I225" s="96"/>
      <c r="J225" s="96"/>
      <c r="K225" s="93"/>
      <c r="L225" s="82"/>
      <c r="M225" s="82"/>
      <c r="N225" s="84"/>
      <c r="O225" s="84"/>
    </row>
    <row r="226" spans="1:15" x14ac:dyDescent="0.3">
      <c r="A226" s="86"/>
      <c r="B226" s="78"/>
      <c r="C226" s="102"/>
      <c r="D226" s="78"/>
      <c r="E226" s="90"/>
      <c r="F226" s="60"/>
      <c r="G226" s="60"/>
      <c r="H226" s="93"/>
      <c r="I226" s="96"/>
      <c r="J226" s="96"/>
      <c r="K226" s="93"/>
      <c r="L226" s="82"/>
      <c r="M226" s="82"/>
      <c r="N226" s="84"/>
      <c r="O226" s="84"/>
    </row>
    <row r="227" spans="1:15" x14ac:dyDescent="0.3">
      <c r="A227" s="86"/>
      <c r="B227" s="78"/>
      <c r="C227" s="102"/>
      <c r="D227" s="78"/>
      <c r="E227" s="90"/>
      <c r="F227" s="60"/>
      <c r="G227" s="60"/>
      <c r="H227" s="93"/>
      <c r="I227" s="96"/>
      <c r="J227" s="96"/>
      <c r="K227" s="93"/>
      <c r="L227" s="82"/>
      <c r="M227" s="82"/>
      <c r="N227" s="84"/>
      <c r="O227" s="84"/>
    </row>
    <row r="228" spans="1:15" x14ac:dyDescent="0.3">
      <c r="A228" s="86"/>
      <c r="B228" s="78"/>
      <c r="C228" s="102"/>
      <c r="D228" s="78"/>
      <c r="E228" s="90"/>
      <c r="F228" s="60"/>
      <c r="G228" s="60"/>
      <c r="H228" s="93"/>
      <c r="I228" s="96"/>
      <c r="J228" s="96"/>
      <c r="K228" s="93"/>
      <c r="L228" s="82"/>
      <c r="M228" s="82"/>
      <c r="N228" s="84"/>
      <c r="O228" s="84"/>
    </row>
    <row r="229" spans="1:15" x14ac:dyDescent="0.3">
      <c r="A229" s="86"/>
      <c r="B229" s="78"/>
      <c r="C229" s="102"/>
      <c r="D229" s="78"/>
      <c r="E229" s="90"/>
      <c r="F229" s="60"/>
      <c r="G229" s="60"/>
      <c r="H229" s="93"/>
      <c r="I229" s="96"/>
      <c r="J229" s="96"/>
      <c r="K229" s="93"/>
      <c r="L229" s="82"/>
      <c r="M229" s="82"/>
      <c r="N229" s="84"/>
      <c r="O229" s="84"/>
    </row>
    <row r="230" spans="1:15" x14ac:dyDescent="0.3">
      <c r="A230" s="86"/>
      <c r="B230" s="78"/>
      <c r="C230" s="102"/>
      <c r="D230" s="78"/>
      <c r="E230" s="90"/>
      <c r="F230" s="60"/>
      <c r="G230" s="60"/>
      <c r="H230" s="93"/>
      <c r="I230" s="96"/>
      <c r="J230" s="96"/>
      <c r="K230" s="93"/>
      <c r="L230" s="82"/>
      <c r="M230" s="82"/>
      <c r="N230" s="84"/>
      <c r="O230" s="84"/>
    </row>
    <row r="231" spans="1:15" x14ac:dyDescent="0.3">
      <c r="A231" s="86"/>
      <c r="B231" s="78"/>
      <c r="C231" s="102"/>
      <c r="D231" s="78"/>
      <c r="E231" s="90"/>
      <c r="F231" s="60"/>
      <c r="G231" s="60"/>
      <c r="H231" s="93"/>
      <c r="I231" s="96"/>
      <c r="J231" s="96"/>
      <c r="K231" s="93"/>
      <c r="L231" s="82"/>
      <c r="M231" s="82"/>
      <c r="N231" s="84"/>
      <c r="O231" s="84"/>
    </row>
    <row r="232" spans="1:15" x14ac:dyDescent="0.3">
      <c r="A232" s="86"/>
      <c r="B232" s="78"/>
      <c r="C232" s="102"/>
      <c r="D232" s="78"/>
      <c r="E232" s="90"/>
      <c r="F232" s="60"/>
      <c r="G232" s="60"/>
      <c r="H232" s="93"/>
      <c r="I232" s="96"/>
      <c r="J232" s="96"/>
      <c r="K232" s="93"/>
      <c r="L232" s="82"/>
      <c r="M232" s="82"/>
      <c r="N232" s="84"/>
      <c r="O232" s="84"/>
    </row>
    <row r="233" spans="1:15" x14ac:dyDescent="0.3">
      <c r="A233" s="86"/>
      <c r="B233" s="78"/>
      <c r="C233" s="102"/>
      <c r="D233" s="78"/>
      <c r="E233" s="90"/>
      <c r="F233" s="60"/>
      <c r="G233" s="60"/>
      <c r="H233" s="93"/>
      <c r="I233" s="96"/>
      <c r="J233" s="96"/>
      <c r="K233" s="93"/>
      <c r="L233" s="82"/>
      <c r="M233" s="82"/>
      <c r="N233" s="84"/>
      <c r="O233" s="84"/>
    </row>
    <row r="234" spans="1:15" ht="53.25" customHeight="1" x14ac:dyDescent="0.3">
      <c r="A234" s="86"/>
      <c r="B234" s="81"/>
      <c r="C234" s="102"/>
      <c r="D234" s="81"/>
      <c r="E234" s="90"/>
      <c r="F234" s="61"/>
      <c r="G234" s="61"/>
      <c r="H234" s="100"/>
      <c r="I234" s="99"/>
      <c r="J234" s="99"/>
      <c r="K234" s="100"/>
      <c r="L234" s="82"/>
      <c r="M234" s="82"/>
      <c r="N234" s="84"/>
      <c r="O234" s="84"/>
    </row>
    <row r="235" spans="1:15" x14ac:dyDescent="0.3">
      <c r="A235" s="86">
        <v>22</v>
      </c>
      <c r="B235" s="80" t="s">
        <v>49</v>
      </c>
      <c r="C235" s="88" t="s">
        <v>139</v>
      </c>
      <c r="D235" s="80" t="s">
        <v>95</v>
      </c>
      <c r="E235" s="90" t="s">
        <v>140</v>
      </c>
      <c r="F235" s="59"/>
      <c r="G235" s="59"/>
      <c r="H235" s="92">
        <v>298150</v>
      </c>
      <c r="I235" s="95" t="s">
        <v>99</v>
      </c>
      <c r="J235" s="95"/>
      <c r="K235" s="92"/>
      <c r="L235" s="82"/>
      <c r="M235" s="82"/>
      <c r="N235" s="84"/>
      <c r="O235" s="84"/>
    </row>
    <row r="236" spans="1:15" x14ac:dyDescent="0.3">
      <c r="A236" s="86"/>
      <c r="B236" s="78"/>
      <c r="C236" s="88"/>
      <c r="D236" s="78"/>
      <c r="E236" s="90"/>
      <c r="F236" s="60"/>
      <c r="G236" s="60"/>
      <c r="H236" s="93"/>
      <c r="I236" s="96"/>
      <c r="J236" s="96"/>
      <c r="K236" s="93"/>
      <c r="L236" s="82"/>
      <c r="M236" s="82"/>
      <c r="N236" s="84"/>
      <c r="O236" s="84"/>
    </row>
    <row r="237" spans="1:15" x14ac:dyDescent="0.3">
      <c r="A237" s="86"/>
      <c r="B237" s="78"/>
      <c r="C237" s="88"/>
      <c r="D237" s="78"/>
      <c r="E237" s="90"/>
      <c r="F237" s="60"/>
      <c r="G237" s="60"/>
      <c r="H237" s="93"/>
      <c r="I237" s="96"/>
      <c r="J237" s="96"/>
      <c r="K237" s="93"/>
      <c r="L237" s="82"/>
      <c r="M237" s="82"/>
      <c r="N237" s="84"/>
      <c r="O237" s="84"/>
    </row>
    <row r="238" spans="1:15" x14ac:dyDescent="0.3">
      <c r="A238" s="86"/>
      <c r="B238" s="78"/>
      <c r="C238" s="88"/>
      <c r="D238" s="78"/>
      <c r="E238" s="90"/>
      <c r="F238" s="60"/>
      <c r="G238" s="60"/>
      <c r="H238" s="93"/>
      <c r="I238" s="96"/>
      <c r="J238" s="96"/>
      <c r="K238" s="93"/>
      <c r="L238" s="82"/>
      <c r="M238" s="82"/>
      <c r="N238" s="84"/>
      <c r="O238" s="84"/>
    </row>
    <row r="239" spans="1:15" x14ac:dyDescent="0.3">
      <c r="A239" s="86"/>
      <c r="B239" s="78"/>
      <c r="C239" s="88"/>
      <c r="D239" s="78"/>
      <c r="E239" s="90"/>
      <c r="F239" s="60"/>
      <c r="G239" s="60"/>
      <c r="H239" s="93"/>
      <c r="I239" s="96"/>
      <c r="J239" s="96"/>
      <c r="K239" s="93"/>
      <c r="L239" s="82"/>
      <c r="M239" s="82"/>
      <c r="N239" s="84"/>
      <c r="O239" s="84"/>
    </row>
    <row r="240" spans="1:15" x14ac:dyDescent="0.3">
      <c r="A240" s="86"/>
      <c r="B240" s="78"/>
      <c r="C240" s="88"/>
      <c r="D240" s="78"/>
      <c r="E240" s="90"/>
      <c r="F240" s="60"/>
      <c r="G240" s="60"/>
      <c r="H240" s="93"/>
      <c r="I240" s="96"/>
      <c r="J240" s="96"/>
      <c r="K240" s="93"/>
      <c r="L240" s="82"/>
      <c r="M240" s="82"/>
      <c r="N240" s="84"/>
      <c r="O240" s="84"/>
    </row>
    <row r="241" spans="1:15" x14ac:dyDescent="0.3">
      <c r="A241" s="86"/>
      <c r="B241" s="78"/>
      <c r="C241" s="88"/>
      <c r="D241" s="78"/>
      <c r="E241" s="90"/>
      <c r="F241" s="60"/>
      <c r="G241" s="60"/>
      <c r="H241" s="93"/>
      <c r="I241" s="96"/>
      <c r="J241" s="96"/>
      <c r="K241" s="93"/>
      <c r="L241" s="82"/>
      <c r="M241" s="82"/>
      <c r="N241" s="84"/>
      <c r="O241" s="84"/>
    </row>
    <row r="242" spans="1:15" x14ac:dyDescent="0.3">
      <c r="A242" s="86"/>
      <c r="B242" s="78"/>
      <c r="C242" s="88"/>
      <c r="D242" s="78"/>
      <c r="E242" s="90"/>
      <c r="F242" s="60"/>
      <c r="G242" s="60"/>
      <c r="H242" s="93"/>
      <c r="I242" s="96"/>
      <c r="J242" s="96"/>
      <c r="K242" s="93"/>
      <c r="L242" s="82"/>
      <c r="M242" s="82"/>
      <c r="N242" s="84"/>
      <c r="O242" s="84"/>
    </row>
    <row r="243" spans="1:15" x14ac:dyDescent="0.3">
      <c r="A243" s="86"/>
      <c r="B243" s="78"/>
      <c r="C243" s="88"/>
      <c r="D243" s="78"/>
      <c r="E243" s="90"/>
      <c r="F243" s="60"/>
      <c r="G243" s="60"/>
      <c r="H243" s="93"/>
      <c r="I243" s="96"/>
      <c r="J243" s="96"/>
      <c r="K243" s="93"/>
      <c r="L243" s="82"/>
      <c r="M243" s="82"/>
      <c r="N243" s="84"/>
      <c r="O243" s="84"/>
    </row>
    <row r="244" spans="1:15" x14ac:dyDescent="0.3">
      <c r="A244" s="86"/>
      <c r="B244" s="78"/>
      <c r="C244" s="88"/>
      <c r="D244" s="78"/>
      <c r="E244" s="90"/>
      <c r="F244" s="60"/>
      <c r="G244" s="60"/>
      <c r="H244" s="93"/>
      <c r="I244" s="96"/>
      <c r="J244" s="96"/>
      <c r="K244" s="93"/>
      <c r="L244" s="82"/>
      <c r="M244" s="82"/>
      <c r="N244" s="84"/>
      <c r="O244" s="84"/>
    </row>
    <row r="245" spans="1:15" ht="184.5" customHeight="1" x14ac:dyDescent="0.3">
      <c r="A245" s="86"/>
      <c r="B245" s="81"/>
      <c r="C245" s="88"/>
      <c r="D245" s="81"/>
      <c r="E245" s="90"/>
      <c r="F245" s="61"/>
      <c r="G245" s="61"/>
      <c r="H245" s="100"/>
      <c r="I245" s="99"/>
      <c r="J245" s="99"/>
      <c r="K245" s="100"/>
      <c r="L245" s="82"/>
      <c r="M245" s="82"/>
      <c r="N245" s="84"/>
      <c r="O245" s="84"/>
    </row>
    <row r="246" spans="1:15" x14ac:dyDescent="0.3">
      <c r="A246" s="86">
        <v>23</v>
      </c>
      <c r="B246" s="80" t="s">
        <v>141</v>
      </c>
      <c r="C246" s="88" t="s">
        <v>53</v>
      </c>
      <c r="D246" s="80" t="s">
        <v>104</v>
      </c>
      <c r="E246" s="90" t="s">
        <v>142</v>
      </c>
      <c r="F246" s="59"/>
      <c r="G246" s="59"/>
      <c r="H246" s="92">
        <v>1668268</v>
      </c>
      <c r="I246" s="95" t="s">
        <v>99</v>
      </c>
      <c r="J246" s="95"/>
      <c r="K246" s="92"/>
      <c r="L246" s="82"/>
      <c r="M246" s="82"/>
      <c r="N246" s="84"/>
      <c r="O246" s="84"/>
    </row>
    <row r="247" spans="1:15" x14ac:dyDescent="0.3">
      <c r="A247" s="86"/>
      <c r="B247" s="78"/>
      <c r="C247" s="88"/>
      <c r="D247" s="78"/>
      <c r="E247" s="90"/>
      <c r="F247" s="60"/>
      <c r="G247" s="60"/>
      <c r="H247" s="93"/>
      <c r="I247" s="96"/>
      <c r="J247" s="96"/>
      <c r="K247" s="93"/>
      <c r="L247" s="82"/>
      <c r="M247" s="82"/>
      <c r="N247" s="84"/>
      <c r="O247" s="84"/>
    </row>
    <row r="248" spans="1:15" x14ac:dyDescent="0.3">
      <c r="A248" s="86"/>
      <c r="B248" s="78"/>
      <c r="C248" s="88"/>
      <c r="D248" s="78"/>
      <c r="E248" s="90"/>
      <c r="F248" s="60"/>
      <c r="G248" s="60"/>
      <c r="H248" s="93"/>
      <c r="I248" s="96"/>
      <c r="J248" s="96"/>
      <c r="K248" s="93"/>
      <c r="L248" s="82"/>
      <c r="M248" s="82"/>
      <c r="N248" s="84"/>
      <c r="O248" s="84"/>
    </row>
    <row r="249" spans="1:15" x14ac:dyDescent="0.3">
      <c r="A249" s="86"/>
      <c r="B249" s="78"/>
      <c r="C249" s="88"/>
      <c r="D249" s="78"/>
      <c r="E249" s="90"/>
      <c r="F249" s="60"/>
      <c r="G249" s="60"/>
      <c r="H249" s="93"/>
      <c r="I249" s="96"/>
      <c r="J249" s="96"/>
      <c r="K249" s="93"/>
      <c r="L249" s="82"/>
      <c r="M249" s="82"/>
      <c r="N249" s="84"/>
      <c r="O249" s="84"/>
    </row>
    <row r="250" spans="1:15" x14ac:dyDescent="0.3">
      <c r="A250" s="86"/>
      <c r="B250" s="78"/>
      <c r="C250" s="88"/>
      <c r="D250" s="78"/>
      <c r="E250" s="90"/>
      <c r="F250" s="60"/>
      <c r="G250" s="60"/>
      <c r="H250" s="93"/>
      <c r="I250" s="96"/>
      <c r="J250" s="96"/>
      <c r="K250" s="93"/>
      <c r="L250" s="82"/>
      <c r="M250" s="82"/>
      <c r="N250" s="84"/>
      <c r="O250" s="84"/>
    </row>
    <row r="251" spans="1:15" x14ac:dyDescent="0.3">
      <c r="A251" s="86"/>
      <c r="B251" s="78"/>
      <c r="C251" s="88"/>
      <c r="D251" s="78"/>
      <c r="E251" s="90"/>
      <c r="F251" s="60"/>
      <c r="G251" s="60"/>
      <c r="H251" s="93"/>
      <c r="I251" s="96"/>
      <c r="J251" s="96"/>
      <c r="K251" s="93"/>
      <c r="L251" s="82"/>
      <c r="M251" s="82"/>
      <c r="N251" s="84"/>
      <c r="O251" s="84"/>
    </row>
    <row r="252" spans="1:15" x14ac:dyDescent="0.3">
      <c r="A252" s="86"/>
      <c r="B252" s="78"/>
      <c r="C252" s="88"/>
      <c r="D252" s="78"/>
      <c r="E252" s="90"/>
      <c r="F252" s="60"/>
      <c r="G252" s="60"/>
      <c r="H252" s="93"/>
      <c r="I252" s="96"/>
      <c r="J252" s="96"/>
      <c r="K252" s="93"/>
      <c r="L252" s="82"/>
      <c r="M252" s="82"/>
      <c r="N252" s="84"/>
      <c r="O252" s="84"/>
    </row>
    <row r="253" spans="1:15" x14ac:dyDescent="0.3">
      <c r="A253" s="86"/>
      <c r="B253" s="78"/>
      <c r="C253" s="88"/>
      <c r="D253" s="78"/>
      <c r="E253" s="90"/>
      <c r="F253" s="60"/>
      <c r="G253" s="60"/>
      <c r="H253" s="93"/>
      <c r="I253" s="96"/>
      <c r="J253" s="96"/>
      <c r="K253" s="93"/>
      <c r="L253" s="82"/>
      <c r="M253" s="82"/>
      <c r="N253" s="84"/>
      <c r="O253" s="84"/>
    </row>
    <row r="254" spans="1:15" x14ac:dyDescent="0.3">
      <c r="A254" s="86"/>
      <c r="B254" s="78"/>
      <c r="C254" s="88"/>
      <c r="D254" s="78"/>
      <c r="E254" s="90"/>
      <c r="F254" s="60"/>
      <c r="G254" s="60"/>
      <c r="H254" s="93"/>
      <c r="I254" s="96"/>
      <c r="J254" s="96"/>
      <c r="K254" s="93"/>
      <c r="L254" s="82"/>
      <c r="M254" s="82"/>
      <c r="N254" s="84"/>
      <c r="O254" s="84"/>
    </row>
    <row r="255" spans="1:15" x14ac:dyDescent="0.3">
      <c r="A255" s="86"/>
      <c r="B255" s="78"/>
      <c r="C255" s="88"/>
      <c r="D255" s="78"/>
      <c r="E255" s="90"/>
      <c r="F255" s="60"/>
      <c r="G255" s="60"/>
      <c r="H255" s="93"/>
      <c r="I255" s="96"/>
      <c r="J255" s="96"/>
      <c r="K255" s="93"/>
      <c r="L255" s="82"/>
      <c r="M255" s="82"/>
      <c r="N255" s="84"/>
      <c r="O255" s="84"/>
    </row>
    <row r="256" spans="1:15" ht="63.75" customHeight="1" x14ac:dyDescent="0.3">
      <c r="A256" s="86"/>
      <c r="B256" s="81"/>
      <c r="C256" s="88"/>
      <c r="D256" s="81"/>
      <c r="E256" s="90"/>
      <c r="F256" s="61"/>
      <c r="G256" s="61"/>
      <c r="H256" s="100"/>
      <c r="I256" s="99"/>
      <c r="J256" s="99"/>
      <c r="K256" s="100"/>
      <c r="L256" s="82"/>
      <c r="M256" s="82"/>
      <c r="N256" s="84"/>
      <c r="O256" s="84"/>
    </row>
    <row r="257" spans="1:15" x14ac:dyDescent="0.3">
      <c r="A257" s="86">
        <v>24</v>
      </c>
      <c r="B257" s="80" t="s">
        <v>55</v>
      </c>
      <c r="C257" s="88" t="s">
        <v>53</v>
      </c>
      <c r="D257" s="80" t="s">
        <v>104</v>
      </c>
      <c r="E257" s="90" t="s">
        <v>143</v>
      </c>
      <c r="F257" s="59"/>
      <c r="G257" s="59"/>
      <c r="H257" s="92">
        <v>586761</v>
      </c>
      <c r="I257" s="95" t="s">
        <v>99</v>
      </c>
      <c r="J257" s="95"/>
      <c r="K257" s="92"/>
      <c r="L257" s="82"/>
      <c r="M257" s="82"/>
      <c r="N257" s="84"/>
      <c r="O257" s="84"/>
    </row>
    <row r="258" spans="1:15" x14ac:dyDescent="0.3">
      <c r="A258" s="86"/>
      <c r="B258" s="78"/>
      <c r="C258" s="88"/>
      <c r="D258" s="78"/>
      <c r="E258" s="90"/>
      <c r="F258" s="60"/>
      <c r="G258" s="60"/>
      <c r="H258" s="93"/>
      <c r="I258" s="96"/>
      <c r="J258" s="96"/>
      <c r="K258" s="93"/>
      <c r="L258" s="82"/>
      <c r="M258" s="82"/>
      <c r="N258" s="84"/>
      <c r="O258" s="84"/>
    </row>
    <row r="259" spans="1:15" x14ac:dyDescent="0.3">
      <c r="A259" s="86"/>
      <c r="B259" s="78"/>
      <c r="C259" s="88"/>
      <c r="D259" s="78"/>
      <c r="E259" s="90"/>
      <c r="F259" s="60"/>
      <c r="G259" s="60"/>
      <c r="H259" s="93"/>
      <c r="I259" s="96"/>
      <c r="J259" s="96"/>
      <c r="K259" s="93"/>
      <c r="L259" s="82"/>
      <c r="M259" s="82"/>
      <c r="N259" s="84"/>
      <c r="O259" s="84"/>
    </row>
    <row r="260" spans="1:15" x14ac:dyDescent="0.3">
      <c r="A260" s="86"/>
      <c r="B260" s="78"/>
      <c r="C260" s="88"/>
      <c r="D260" s="78"/>
      <c r="E260" s="90"/>
      <c r="F260" s="60"/>
      <c r="G260" s="60"/>
      <c r="H260" s="93"/>
      <c r="I260" s="96"/>
      <c r="J260" s="96"/>
      <c r="K260" s="93"/>
      <c r="L260" s="82"/>
      <c r="M260" s="82"/>
      <c r="N260" s="84"/>
      <c r="O260" s="84"/>
    </row>
    <row r="261" spans="1:15" x14ac:dyDescent="0.3">
      <c r="A261" s="86"/>
      <c r="B261" s="78"/>
      <c r="C261" s="88"/>
      <c r="D261" s="78"/>
      <c r="E261" s="90"/>
      <c r="F261" s="60"/>
      <c r="G261" s="60"/>
      <c r="H261" s="93"/>
      <c r="I261" s="96"/>
      <c r="J261" s="96"/>
      <c r="K261" s="93"/>
      <c r="L261" s="82"/>
      <c r="M261" s="82"/>
      <c r="N261" s="84"/>
      <c r="O261" s="84"/>
    </row>
    <row r="262" spans="1:15" x14ac:dyDescent="0.3">
      <c r="A262" s="86"/>
      <c r="B262" s="78"/>
      <c r="C262" s="88"/>
      <c r="D262" s="78"/>
      <c r="E262" s="90"/>
      <c r="F262" s="60"/>
      <c r="G262" s="60"/>
      <c r="H262" s="93"/>
      <c r="I262" s="96"/>
      <c r="J262" s="96"/>
      <c r="K262" s="93"/>
      <c r="L262" s="82"/>
      <c r="M262" s="82"/>
      <c r="N262" s="84"/>
      <c r="O262" s="84"/>
    </row>
    <row r="263" spans="1:15" ht="9.75" customHeight="1" x14ac:dyDescent="0.3">
      <c r="A263" s="86"/>
      <c r="B263" s="78"/>
      <c r="C263" s="88"/>
      <c r="D263" s="78"/>
      <c r="E263" s="90"/>
      <c r="F263" s="60"/>
      <c r="G263" s="60"/>
      <c r="H263" s="93"/>
      <c r="I263" s="96"/>
      <c r="J263" s="96"/>
      <c r="K263" s="93"/>
      <c r="L263" s="82"/>
      <c r="M263" s="82"/>
      <c r="N263" s="84"/>
      <c r="O263" s="84"/>
    </row>
    <row r="264" spans="1:15" x14ac:dyDescent="0.3">
      <c r="A264" s="86"/>
      <c r="B264" s="78"/>
      <c r="C264" s="88"/>
      <c r="D264" s="78"/>
      <c r="E264" s="90"/>
      <c r="F264" s="60"/>
      <c r="G264" s="60"/>
      <c r="H264" s="93"/>
      <c r="I264" s="96"/>
      <c r="J264" s="96"/>
      <c r="K264" s="93"/>
      <c r="L264" s="82"/>
      <c r="M264" s="82"/>
      <c r="N264" s="84"/>
      <c r="O264" s="84"/>
    </row>
    <row r="265" spans="1:15" x14ac:dyDescent="0.3">
      <c r="A265" s="86"/>
      <c r="B265" s="78"/>
      <c r="C265" s="88"/>
      <c r="D265" s="78"/>
      <c r="E265" s="90"/>
      <c r="F265" s="60"/>
      <c r="G265" s="60"/>
      <c r="H265" s="93"/>
      <c r="I265" s="96"/>
      <c r="J265" s="96"/>
      <c r="K265" s="93"/>
      <c r="L265" s="82"/>
      <c r="M265" s="82"/>
      <c r="N265" s="84"/>
      <c r="O265" s="84"/>
    </row>
    <row r="266" spans="1:15" x14ac:dyDescent="0.3">
      <c r="A266" s="86"/>
      <c r="B266" s="78"/>
      <c r="C266" s="88"/>
      <c r="D266" s="78"/>
      <c r="E266" s="90"/>
      <c r="F266" s="60"/>
      <c r="G266" s="60"/>
      <c r="H266" s="93"/>
      <c r="I266" s="96"/>
      <c r="J266" s="96"/>
      <c r="K266" s="93"/>
      <c r="L266" s="82"/>
      <c r="M266" s="82"/>
      <c r="N266" s="84"/>
      <c r="O266" s="84"/>
    </row>
    <row r="267" spans="1:15" x14ac:dyDescent="0.3">
      <c r="A267" s="86"/>
      <c r="B267" s="81"/>
      <c r="C267" s="88"/>
      <c r="D267" s="81"/>
      <c r="E267" s="90"/>
      <c r="F267" s="61"/>
      <c r="G267" s="61"/>
      <c r="H267" s="100"/>
      <c r="I267" s="99"/>
      <c r="J267" s="99"/>
      <c r="K267" s="100"/>
      <c r="L267" s="82"/>
      <c r="M267" s="82"/>
      <c r="N267" s="84"/>
      <c r="O267" s="84"/>
    </row>
    <row r="268" spans="1:15" x14ac:dyDescent="0.3">
      <c r="A268" s="86">
        <v>25</v>
      </c>
      <c r="B268" s="80" t="s">
        <v>144</v>
      </c>
      <c r="C268" s="88" t="s">
        <v>53</v>
      </c>
      <c r="D268" s="80" t="s">
        <v>104</v>
      </c>
      <c r="E268" s="90" t="s">
        <v>145</v>
      </c>
      <c r="F268" s="59"/>
      <c r="G268" s="59"/>
      <c r="H268" s="92">
        <v>204761</v>
      </c>
      <c r="I268" s="95" t="s">
        <v>99</v>
      </c>
      <c r="J268" s="95"/>
      <c r="K268" s="92"/>
      <c r="L268" s="82"/>
      <c r="M268" s="82"/>
      <c r="N268" s="84"/>
      <c r="O268" s="84"/>
    </row>
    <row r="269" spans="1:15" x14ac:dyDescent="0.3">
      <c r="A269" s="86"/>
      <c r="B269" s="78"/>
      <c r="C269" s="88"/>
      <c r="D269" s="78"/>
      <c r="E269" s="90"/>
      <c r="F269" s="60"/>
      <c r="G269" s="60"/>
      <c r="H269" s="93"/>
      <c r="I269" s="96"/>
      <c r="J269" s="96"/>
      <c r="K269" s="93"/>
      <c r="L269" s="82"/>
      <c r="M269" s="82"/>
      <c r="N269" s="84"/>
      <c r="O269" s="84"/>
    </row>
    <row r="270" spans="1:15" x14ac:dyDescent="0.3">
      <c r="A270" s="86"/>
      <c r="B270" s="78"/>
      <c r="C270" s="88"/>
      <c r="D270" s="78"/>
      <c r="E270" s="90"/>
      <c r="F270" s="60"/>
      <c r="G270" s="60"/>
      <c r="H270" s="93"/>
      <c r="I270" s="96"/>
      <c r="J270" s="96"/>
      <c r="K270" s="93"/>
      <c r="L270" s="82"/>
      <c r="M270" s="82"/>
      <c r="N270" s="84"/>
      <c r="O270" s="84"/>
    </row>
    <row r="271" spans="1:15" x14ac:dyDescent="0.3">
      <c r="A271" s="86"/>
      <c r="B271" s="78"/>
      <c r="C271" s="88"/>
      <c r="D271" s="78"/>
      <c r="E271" s="90"/>
      <c r="F271" s="60"/>
      <c r="G271" s="60"/>
      <c r="H271" s="93"/>
      <c r="I271" s="96"/>
      <c r="J271" s="96"/>
      <c r="K271" s="93"/>
      <c r="L271" s="82"/>
      <c r="M271" s="82"/>
      <c r="N271" s="84"/>
      <c r="O271" s="84"/>
    </row>
    <row r="272" spans="1:15" x14ac:dyDescent="0.3">
      <c r="A272" s="86"/>
      <c r="B272" s="78"/>
      <c r="C272" s="88"/>
      <c r="D272" s="78"/>
      <c r="E272" s="90"/>
      <c r="F272" s="60"/>
      <c r="G272" s="60"/>
      <c r="H272" s="93"/>
      <c r="I272" s="96"/>
      <c r="J272" s="96"/>
      <c r="K272" s="93"/>
      <c r="L272" s="82"/>
      <c r="M272" s="82"/>
      <c r="N272" s="84"/>
      <c r="O272" s="84"/>
    </row>
    <row r="273" spans="1:15" ht="15" customHeight="1" x14ac:dyDescent="0.3">
      <c r="A273" s="86"/>
      <c r="B273" s="78"/>
      <c r="C273" s="88"/>
      <c r="D273" s="78"/>
      <c r="E273" s="90"/>
      <c r="F273" s="60"/>
      <c r="G273" s="60"/>
      <c r="H273" s="93"/>
      <c r="I273" s="96"/>
      <c r="J273" s="96"/>
      <c r="K273" s="93"/>
      <c r="L273" s="82"/>
      <c r="M273" s="82"/>
      <c r="N273" s="84"/>
      <c r="O273" s="84"/>
    </row>
    <row r="274" spans="1:15" ht="15.75" customHeight="1" x14ac:dyDescent="0.3">
      <c r="A274" s="86"/>
      <c r="B274" s="78"/>
      <c r="C274" s="88"/>
      <c r="D274" s="78"/>
      <c r="E274" s="90"/>
      <c r="F274" s="60"/>
      <c r="G274" s="60"/>
      <c r="H274" s="93"/>
      <c r="I274" s="96"/>
      <c r="J274" s="96"/>
      <c r="K274" s="93"/>
      <c r="L274" s="82"/>
      <c r="M274" s="82"/>
      <c r="N274" s="84"/>
      <c r="O274" s="84"/>
    </row>
    <row r="275" spans="1:15" ht="15.75" customHeight="1" x14ac:dyDescent="0.3">
      <c r="A275" s="86"/>
      <c r="B275" s="78"/>
      <c r="C275" s="88"/>
      <c r="D275" s="78"/>
      <c r="E275" s="90"/>
      <c r="F275" s="60"/>
      <c r="G275" s="60"/>
      <c r="H275" s="93"/>
      <c r="I275" s="96"/>
      <c r="J275" s="96"/>
      <c r="K275" s="93"/>
      <c r="L275" s="82"/>
      <c r="M275" s="82"/>
      <c r="N275" s="84"/>
      <c r="O275" s="84"/>
    </row>
    <row r="276" spans="1:15" ht="15.75" customHeight="1" x14ac:dyDescent="0.3">
      <c r="A276" s="86"/>
      <c r="B276" s="78"/>
      <c r="C276" s="88"/>
      <c r="D276" s="78"/>
      <c r="E276" s="90"/>
      <c r="F276" s="60"/>
      <c r="G276" s="60"/>
      <c r="H276" s="93"/>
      <c r="I276" s="96"/>
      <c r="J276" s="96"/>
      <c r="K276" s="93"/>
      <c r="L276" s="82"/>
      <c r="M276" s="82"/>
      <c r="N276" s="84"/>
      <c r="O276" s="84"/>
    </row>
    <row r="277" spans="1:15" ht="15.75" customHeight="1" x14ac:dyDescent="0.3">
      <c r="A277" s="86"/>
      <c r="B277" s="78"/>
      <c r="C277" s="88"/>
      <c r="D277" s="78"/>
      <c r="E277" s="90"/>
      <c r="F277" s="60"/>
      <c r="G277" s="60"/>
      <c r="H277" s="93"/>
      <c r="I277" s="96"/>
      <c r="J277" s="96"/>
      <c r="K277" s="93"/>
      <c r="L277" s="82"/>
      <c r="M277" s="82"/>
      <c r="N277" s="84"/>
      <c r="O277" s="84"/>
    </row>
    <row r="278" spans="1:15" ht="15.75" customHeight="1" thickBot="1" x14ac:dyDescent="0.35">
      <c r="A278" s="87"/>
      <c r="B278" s="79"/>
      <c r="C278" s="89"/>
      <c r="D278" s="81"/>
      <c r="E278" s="91"/>
      <c r="F278" s="15"/>
      <c r="G278" s="15"/>
      <c r="H278" s="94"/>
      <c r="I278" s="97"/>
      <c r="J278" s="97"/>
      <c r="K278" s="94"/>
      <c r="L278" s="83"/>
      <c r="M278" s="83"/>
      <c r="N278" s="85"/>
      <c r="O278" s="85"/>
    </row>
    <row r="279" spans="1:15" ht="15.75" customHeight="1" x14ac:dyDescent="0.3">
      <c r="A279" s="86">
        <v>26</v>
      </c>
      <c r="B279" s="80" t="s">
        <v>57</v>
      </c>
      <c r="C279" s="88" t="s">
        <v>53</v>
      </c>
      <c r="D279" s="80" t="s">
        <v>104</v>
      </c>
      <c r="E279" s="90" t="s">
        <v>146</v>
      </c>
      <c r="F279" s="59"/>
      <c r="G279" s="59"/>
      <c r="H279" s="92">
        <v>1083870</v>
      </c>
      <c r="I279" s="95" t="s">
        <v>99</v>
      </c>
      <c r="J279" s="95"/>
      <c r="K279" s="92"/>
      <c r="L279" s="82"/>
      <c r="M279" s="82"/>
      <c r="N279" s="84"/>
      <c r="O279" s="84"/>
    </row>
    <row r="280" spans="1:15" x14ac:dyDescent="0.3">
      <c r="A280" s="86"/>
      <c r="B280" s="78"/>
      <c r="C280" s="88"/>
      <c r="D280" s="78"/>
      <c r="E280" s="90"/>
      <c r="F280" s="60"/>
      <c r="G280" s="60"/>
      <c r="H280" s="93"/>
      <c r="I280" s="96"/>
      <c r="J280" s="96"/>
      <c r="K280" s="93"/>
      <c r="L280" s="82"/>
      <c r="M280" s="82"/>
      <c r="N280" s="84"/>
      <c r="O280" s="84"/>
    </row>
    <row r="281" spans="1:15" x14ac:dyDescent="0.3">
      <c r="A281" s="86"/>
      <c r="B281" s="78"/>
      <c r="C281" s="88"/>
      <c r="D281" s="78"/>
      <c r="E281" s="90"/>
      <c r="F281" s="60"/>
      <c r="G281" s="60"/>
      <c r="H281" s="93"/>
      <c r="I281" s="96"/>
      <c r="J281" s="96"/>
      <c r="K281" s="93"/>
      <c r="L281" s="82"/>
      <c r="M281" s="82"/>
      <c r="N281" s="84"/>
      <c r="O281" s="84"/>
    </row>
    <row r="282" spans="1:15" x14ac:dyDescent="0.3">
      <c r="A282" s="86"/>
      <c r="B282" s="78"/>
      <c r="C282" s="88"/>
      <c r="D282" s="78"/>
      <c r="E282" s="90"/>
      <c r="F282" s="60"/>
      <c r="G282" s="60"/>
      <c r="H282" s="93"/>
      <c r="I282" s="96"/>
      <c r="J282" s="96"/>
      <c r="K282" s="93"/>
      <c r="L282" s="82"/>
      <c r="M282" s="82"/>
      <c r="N282" s="84"/>
      <c r="O282" s="84"/>
    </row>
    <row r="283" spans="1:15" x14ac:dyDescent="0.3">
      <c r="A283" s="86"/>
      <c r="B283" s="78"/>
      <c r="C283" s="88"/>
      <c r="D283" s="78"/>
      <c r="E283" s="90"/>
      <c r="F283" s="60"/>
      <c r="G283" s="60"/>
      <c r="H283" s="93"/>
      <c r="I283" s="96"/>
      <c r="J283" s="96"/>
      <c r="K283" s="93"/>
      <c r="L283" s="82"/>
      <c r="M283" s="82"/>
      <c r="N283" s="84"/>
      <c r="O283" s="84"/>
    </row>
    <row r="284" spans="1:15" x14ac:dyDescent="0.3">
      <c r="A284" s="86"/>
      <c r="B284" s="78"/>
      <c r="C284" s="88"/>
      <c r="D284" s="78"/>
      <c r="E284" s="90"/>
      <c r="F284" s="60"/>
      <c r="G284" s="60"/>
      <c r="H284" s="93"/>
      <c r="I284" s="96"/>
      <c r="J284" s="96"/>
      <c r="K284" s="93"/>
      <c r="L284" s="82"/>
      <c r="M284" s="82"/>
      <c r="N284" s="84"/>
      <c r="O284" s="84"/>
    </row>
    <row r="285" spans="1:15" x14ac:dyDescent="0.3">
      <c r="A285" s="86"/>
      <c r="B285" s="78"/>
      <c r="C285" s="88"/>
      <c r="D285" s="78"/>
      <c r="E285" s="90"/>
      <c r="F285" s="60"/>
      <c r="G285" s="60"/>
      <c r="H285" s="93"/>
      <c r="I285" s="96"/>
      <c r="J285" s="96"/>
      <c r="K285" s="93"/>
      <c r="L285" s="82"/>
      <c r="M285" s="82"/>
      <c r="N285" s="84"/>
      <c r="O285" s="84"/>
    </row>
    <row r="286" spans="1:15" x14ac:dyDescent="0.3">
      <c r="A286" s="86"/>
      <c r="B286" s="78"/>
      <c r="C286" s="88"/>
      <c r="D286" s="78"/>
      <c r="E286" s="90"/>
      <c r="F286" s="60"/>
      <c r="G286" s="60"/>
      <c r="H286" s="93"/>
      <c r="I286" s="96"/>
      <c r="J286" s="96"/>
      <c r="K286" s="93"/>
      <c r="L286" s="82"/>
      <c r="M286" s="82"/>
      <c r="N286" s="84"/>
      <c r="O286" s="84"/>
    </row>
    <row r="287" spans="1:15" x14ac:dyDescent="0.3">
      <c r="A287" s="86"/>
      <c r="B287" s="78"/>
      <c r="C287" s="88"/>
      <c r="D287" s="78"/>
      <c r="E287" s="90"/>
      <c r="F287" s="60"/>
      <c r="G287" s="60"/>
      <c r="H287" s="93"/>
      <c r="I287" s="96"/>
      <c r="J287" s="96"/>
      <c r="K287" s="93"/>
      <c r="L287" s="82"/>
      <c r="M287" s="82"/>
      <c r="N287" s="84"/>
      <c r="O287" s="84"/>
    </row>
    <row r="288" spans="1:15" x14ac:dyDescent="0.3">
      <c r="A288" s="86"/>
      <c r="B288" s="78"/>
      <c r="C288" s="88"/>
      <c r="D288" s="78"/>
      <c r="E288" s="90"/>
      <c r="F288" s="60"/>
      <c r="G288" s="60"/>
      <c r="H288" s="93"/>
      <c r="I288" s="96"/>
      <c r="J288" s="96"/>
      <c r="K288" s="93"/>
      <c r="L288" s="82"/>
      <c r="M288" s="82"/>
      <c r="N288" s="84"/>
      <c r="O288" s="84"/>
    </row>
    <row r="289" spans="1:15" ht="129" customHeight="1" thickBot="1" x14ac:dyDescent="0.35">
      <c r="A289" s="87"/>
      <c r="B289" s="79"/>
      <c r="C289" s="89"/>
      <c r="D289" s="81"/>
      <c r="E289" s="91"/>
      <c r="F289" s="15"/>
      <c r="G289" s="15"/>
      <c r="H289" s="94"/>
      <c r="I289" s="97"/>
      <c r="J289" s="97"/>
      <c r="K289" s="94"/>
      <c r="L289" s="83"/>
      <c r="M289" s="83"/>
      <c r="N289" s="85"/>
      <c r="O289" s="85"/>
    </row>
    <row r="290" spans="1:15" x14ac:dyDescent="0.3">
      <c r="A290" s="86">
        <v>27</v>
      </c>
      <c r="B290" s="80" t="s">
        <v>26</v>
      </c>
      <c r="C290" s="88" t="s">
        <v>23</v>
      </c>
      <c r="D290" s="80" t="s">
        <v>104</v>
      </c>
      <c r="E290" s="90" t="s">
        <v>147</v>
      </c>
      <c r="F290" s="59"/>
      <c r="G290" s="59"/>
      <c r="H290" s="92">
        <v>1800000</v>
      </c>
      <c r="I290" s="95" t="s">
        <v>99</v>
      </c>
      <c r="J290" s="95"/>
      <c r="K290" s="92"/>
      <c r="L290" s="82"/>
      <c r="M290" s="82"/>
      <c r="N290" s="84"/>
      <c r="O290" s="84"/>
    </row>
    <row r="291" spans="1:15" x14ac:dyDescent="0.3">
      <c r="A291" s="86"/>
      <c r="B291" s="78"/>
      <c r="C291" s="88"/>
      <c r="D291" s="78"/>
      <c r="E291" s="90"/>
      <c r="F291" s="60"/>
      <c r="G291" s="60"/>
      <c r="H291" s="93"/>
      <c r="I291" s="96"/>
      <c r="J291" s="96"/>
      <c r="K291" s="93"/>
      <c r="L291" s="82"/>
      <c r="M291" s="82"/>
      <c r="N291" s="84"/>
      <c r="O291" s="84"/>
    </row>
    <row r="292" spans="1:15" x14ac:dyDescent="0.3">
      <c r="A292" s="86"/>
      <c r="B292" s="78"/>
      <c r="C292" s="88"/>
      <c r="D292" s="78"/>
      <c r="E292" s="90"/>
      <c r="F292" s="60"/>
      <c r="G292" s="60"/>
      <c r="H292" s="93"/>
      <c r="I292" s="96"/>
      <c r="J292" s="96"/>
      <c r="K292" s="93"/>
      <c r="L292" s="82"/>
      <c r="M292" s="82"/>
      <c r="N292" s="84"/>
      <c r="O292" s="84"/>
    </row>
    <row r="293" spans="1:15" x14ac:dyDescent="0.3">
      <c r="A293" s="86"/>
      <c r="B293" s="78"/>
      <c r="C293" s="88"/>
      <c r="D293" s="78"/>
      <c r="E293" s="90"/>
      <c r="F293" s="60"/>
      <c r="G293" s="60"/>
      <c r="H293" s="93"/>
      <c r="I293" s="96"/>
      <c r="J293" s="96"/>
      <c r="K293" s="93"/>
      <c r="L293" s="82"/>
      <c r="M293" s="82"/>
      <c r="N293" s="84"/>
      <c r="O293" s="84"/>
    </row>
    <row r="294" spans="1:15" ht="9" customHeight="1" x14ac:dyDescent="0.3">
      <c r="A294" s="86"/>
      <c r="B294" s="78"/>
      <c r="C294" s="88"/>
      <c r="D294" s="78"/>
      <c r="E294" s="90"/>
      <c r="F294" s="60"/>
      <c r="G294" s="60"/>
      <c r="H294" s="93"/>
      <c r="I294" s="96"/>
      <c r="J294" s="96"/>
      <c r="K294" s="93"/>
      <c r="L294" s="82"/>
      <c r="M294" s="82"/>
      <c r="N294" s="84"/>
      <c r="O294" s="84"/>
    </row>
    <row r="295" spans="1:15" x14ac:dyDescent="0.3">
      <c r="A295" s="86"/>
      <c r="B295" s="78"/>
      <c r="C295" s="88"/>
      <c r="D295" s="78"/>
      <c r="E295" s="90"/>
      <c r="F295" s="60"/>
      <c r="G295" s="60"/>
      <c r="H295" s="93"/>
      <c r="I295" s="96"/>
      <c r="J295" s="96"/>
      <c r="K295" s="93"/>
      <c r="L295" s="82"/>
      <c r="M295" s="82"/>
      <c r="N295" s="84"/>
      <c r="O295" s="84"/>
    </row>
    <row r="296" spans="1:15" x14ac:dyDescent="0.3">
      <c r="A296" s="86"/>
      <c r="B296" s="78"/>
      <c r="C296" s="88"/>
      <c r="D296" s="78"/>
      <c r="E296" s="90"/>
      <c r="F296" s="60"/>
      <c r="G296" s="60"/>
      <c r="H296" s="93"/>
      <c r="I296" s="96"/>
      <c r="J296" s="96"/>
      <c r="K296" s="93"/>
      <c r="L296" s="82"/>
      <c r="M296" s="82"/>
      <c r="N296" s="84"/>
      <c r="O296" s="84"/>
    </row>
    <row r="297" spans="1:15" ht="5.25" customHeight="1" x14ac:dyDescent="0.3">
      <c r="A297" s="86"/>
      <c r="B297" s="78"/>
      <c r="C297" s="88"/>
      <c r="D297" s="78"/>
      <c r="E297" s="90"/>
      <c r="F297" s="60"/>
      <c r="G297" s="60"/>
      <c r="H297" s="93"/>
      <c r="I297" s="96"/>
      <c r="J297" s="96"/>
      <c r="K297" s="93"/>
      <c r="L297" s="82"/>
      <c r="M297" s="82"/>
      <c r="N297" s="84"/>
      <c r="O297" s="84"/>
    </row>
    <row r="298" spans="1:15" ht="26.25" customHeight="1" x14ac:dyDescent="0.3">
      <c r="A298" s="86"/>
      <c r="B298" s="78"/>
      <c r="C298" s="88"/>
      <c r="D298" s="78"/>
      <c r="E298" s="90"/>
      <c r="F298" s="60"/>
      <c r="G298" s="60"/>
      <c r="H298" s="93"/>
      <c r="I298" s="96"/>
      <c r="J298" s="96"/>
      <c r="K298" s="93"/>
      <c r="L298" s="82"/>
      <c r="M298" s="82"/>
      <c r="N298" s="84"/>
      <c r="O298" s="84"/>
    </row>
    <row r="299" spans="1:15" ht="12" customHeight="1" x14ac:dyDescent="0.3">
      <c r="A299" s="86"/>
      <c r="B299" s="78"/>
      <c r="C299" s="88"/>
      <c r="D299" s="78"/>
      <c r="E299" s="90"/>
      <c r="F299" s="60"/>
      <c r="G299" s="60"/>
      <c r="H299" s="93"/>
      <c r="I299" s="96"/>
      <c r="J299" s="96"/>
      <c r="K299" s="93"/>
      <c r="L299" s="82"/>
      <c r="M299" s="82"/>
      <c r="N299" s="84"/>
      <c r="O299" s="84"/>
    </row>
    <row r="300" spans="1:15" ht="29.25" customHeight="1" thickBot="1" x14ac:dyDescent="0.35">
      <c r="A300" s="87"/>
      <c r="B300" s="79"/>
      <c r="C300" s="89"/>
      <c r="D300" s="81"/>
      <c r="E300" s="91"/>
      <c r="F300" s="15"/>
      <c r="G300" s="15"/>
      <c r="H300" s="94"/>
      <c r="I300" s="97"/>
      <c r="J300" s="97"/>
      <c r="K300" s="94"/>
      <c r="L300" s="83"/>
      <c r="M300" s="83"/>
      <c r="N300" s="85"/>
      <c r="O300" s="85"/>
    </row>
    <row r="301" spans="1:15" ht="18.75" customHeight="1" x14ac:dyDescent="0.3">
      <c r="A301" s="86">
        <v>28</v>
      </c>
      <c r="B301" s="80" t="s">
        <v>24</v>
      </c>
      <c r="C301" s="88" t="s">
        <v>23</v>
      </c>
      <c r="D301" s="77" t="s">
        <v>104</v>
      </c>
      <c r="E301" s="90" t="s">
        <v>148</v>
      </c>
      <c r="F301" s="59"/>
      <c r="G301" s="59"/>
      <c r="H301" s="92">
        <v>322302</v>
      </c>
      <c r="I301" s="95" t="s">
        <v>106</v>
      </c>
      <c r="J301" s="95" t="s">
        <v>107</v>
      </c>
      <c r="K301" s="92">
        <v>173428</v>
      </c>
      <c r="L301" s="82"/>
      <c r="M301" s="82"/>
      <c r="N301" s="84"/>
      <c r="O301" s="84"/>
    </row>
    <row r="302" spans="1:15" x14ac:dyDescent="0.3">
      <c r="A302" s="86"/>
      <c r="B302" s="78"/>
      <c r="C302" s="88"/>
      <c r="D302" s="78"/>
      <c r="E302" s="90"/>
      <c r="F302" s="60"/>
      <c r="G302" s="60"/>
      <c r="H302" s="93"/>
      <c r="I302" s="96"/>
      <c r="J302" s="96"/>
      <c r="K302" s="93"/>
      <c r="L302" s="82"/>
      <c r="M302" s="82"/>
      <c r="N302" s="84"/>
      <c r="O302" s="84"/>
    </row>
    <row r="303" spans="1:15" x14ac:dyDescent="0.3">
      <c r="A303" s="86"/>
      <c r="B303" s="78"/>
      <c r="C303" s="88"/>
      <c r="D303" s="78"/>
      <c r="E303" s="90"/>
      <c r="F303" s="60"/>
      <c r="G303" s="60"/>
      <c r="H303" s="93"/>
      <c r="I303" s="96"/>
      <c r="J303" s="96"/>
      <c r="K303" s="93"/>
      <c r="L303" s="82"/>
      <c r="M303" s="82"/>
      <c r="N303" s="84"/>
      <c r="O303" s="84"/>
    </row>
    <row r="304" spans="1:15" x14ac:dyDescent="0.3">
      <c r="A304" s="86"/>
      <c r="B304" s="78"/>
      <c r="C304" s="88"/>
      <c r="D304" s="78"/>
      <c r="E304" s="90"/>
      <c r="F304" s="60"/>
      <c r="G304" s="60"/>
      <c r="H304" s="93"/>
      <c r="I304" s="96"/>
      <c r="J304" s="96"/>
      <c r="K304" s="93"/>
      <c r="L304" s="82"/>
      <c r="M304" s="82"/>
      <c r="N304" s="84"/>
      <c r="O304" s="84"/>
    </row>
    <row r="305" spans="1:15" x14ac:dyDescent="0.3">
      <c r="A305" s="86"/>
      <c r="B305" s="78"/>
      <c r="C305" s="88"/>
      <c r="D305" s="78"/>
      <c r="E305" s="90"/>
      <c r="F305" s="60"/>
      <c r="G305" s="60"/>
      <c r="H305" s="93"/>
      <c r="I305" s="96"/>
      <c r="J305" s="96"/>
      <c r="K305" s="93"/>
      <c r="L305" s="82"/>
      <c r="M305" s="82"/>
      <c r="N305" s="84"/>
      <c r="O305" s="84"/>
    </row>
    <row r="306" spans="1:15" x14ac:dyDescent="0.3">
      <c r="A306" s="86"/>
      <c r="B306" s="78"/>
      <c r="C306" s="88"/>
      <c r="D306" s="78"/>
      <c r="E306" s="90"/>
      <c r="F306" s="60"/>
      <c r="G306" s="60"/>
      <c r="H306" s="93"/>
      <c r="I306" s="96"/>
      <c r="J306" s="96"/>
      <c r="K306" s="93"/>
      <c r="L306" s="82"/>
      <c r="M306" s="82"/>
      <c r="N306" s="84"/>
      <c r="O306" s="84"/>
    </row>
    <row r="307" spans="1:15" x14ac:dyDescent="0.3">
      <c r="A307" s="86"/>
      <c r="B307" s="78"/>
      <c r="C307" s="88"/>
      <c r="D307" s="78"/>
      <c r="E307" s="90"/>
      <c r="F307" s="60"/>
      <c r="G307" s="60"/>
      <c r="H307" s="93"/>
      <c r="I307" s="96"/>
      <c r="J307" s="96"/>
      <c r="K307" s="93"/>
      <c r="L307" s="82"/>
      <c r="M307" s="82"/>
      <c r="N307" s="84"/>
      <c r="O307" s="84"/>
    </row>
    <row r="308" spans="1:15" x14ac:dyDescent="0.3">
      <c r="A308" s="86"/>
      <c r="B308" s="78"/>
      <c r="C308" s="88"/>
      <c r="D308" s="78"/>
      <c r="E308" s="90"/>
      <c r="F308" s="60"/>
      <c r="G308" s="60"/>
      <c r="H308" s="93"/>
      <c r="I308" s="96"/>
      <c r="J308" s="96"/>
      <c r="K308" s="93"/>
      <c r="L308" s="82"/>
      <c r="M308" s="82"/>
      <c r="N308" s="84"/>
      <c r="O308" s="84"/>
    </row>
    <row r="309" spans="1:15" x14ac:dyDescent="0.3">
      <c r="A309" s="86"/>
      <c r="B309" s="78"/>
      <c r="C309" s="88"/>
      <c r="D309" s="78"/>
      <c r="E309" s="90"/>
      <c r="F309" s="60"/>
      <c r="G309" s="60"/>
      <c r="H309" s="93"/>
      <c r="I309" s="96"/>
      <c r="J309" s="96"/>
      <c r="K309" s="93"/>
      <c r="L309" s="82"/>
      <c r="M309" s="82"/>
      <c r="N309" s="84"/>
      <c r="O309" s="84"/>
    </row>
    <row r="310" spans="1:15" x14ac:dyDescent="0.3">
      <c r="A310" s="86"/>
      <c r="B310" s="78"/>
      <c r="C310" s="88"/>
      <c r="D310" s="78"/>
      <c r="E310" s="90"/>
      <c r="F310" s="60"/>
      <c r="G310" s="60"/>
      <c r="H310" s="93"/>
      <c r="I310" s="96"/>
      <c r="J310" s="96"/>
      <c r="K310" s="93"/>
      <c r="L310" s="82"/>
      <c r="M310" s="82"/>
      <c r="N310" s="84"/>
      <c r="O310" s="84"/>
    </row>
    <row r="311" spans="1:15" ht="53.25" customHeight="1" thickBot="1" x14ac:dyDescent="0.35">
      <c r="A311" s="87"/>
      <c r="B311" s="79"/>
      <c r="C311" s="89"/>
      <c r="D311" s="79"/>
      <c r="E311" s="91"/>
      <c r="F311" s="15"/>
      <c r="G311" s="15"/>
      <c r="H311" s="94"/>
      <c r="I311" s="97"/>
      <c r="J311" s="97"/>
      <c r="K311" s="94"/>
      <c r="L311" s="83"/>
      <c r="M311" s="83"/>
      <c r="N311" s="85"/>
      <c r="O311" s="85"/>
    </row>
    <row r="312" spans="1:15" x14ac:dyDescent="0.3">
      <c r="A312" s="86">
        <v>29</v>
      </c>
      <c r="B312" s="80" t="s">
        <v>25</v>
      </c>
      <c r="C312" s="88" t="s">
        <v>23</v>
      </c>
      <c r="D312" s="77" t="s">
        <v>104</v>
      </c>
      <c r="E312" s="90" t="s">
        <v>149</v>
      </c>
      <c r="F312" s="59"/>
      <c r="G312" s="59"/>
      <c r="H312" s="92">
        <v>240379.07</v>
      </c>
      <c r="I312" s="95" t="s">
        <v>99</v>
      </c>
      <c r="J312" s="95"/>
      <c r="K312" s="92"/>
      <c r="L312" s="82"/>
      <c r="M312" s="82"/>
      <c r="N312" s="84"/>
      <c r="O312" s="84"/>
    </row>
    <row r="313" spans="1:15" x14ac:dyDescent="0.3">
      <c r="A313" s="86"/>
      <c r="B313" s="78"/>
      <c r="C313" s="88"/>
      <c r="D313" s="78"/>
      <c r="E313" s="90"/>
      <c r="F313" s="60"/>
      <c r="G313" s="60"/>
      <c r="H313" s="93"/>
      <c r="I313" s="96"/>
      <c r="J313" s="96"/>
      <c r="K313" s="93"/>
      <c r="L313" s="82"/>
      <c r="M313" s="82"/>
      <c r="N313" s="84"/>
      <c r="O313" s="84"/>
    </row>
    <row r="314" spans="1:15" x14ac:dyDescent="0.3">
      <c r="A314" s="86"/>
      <c r="B314" s="78"/>
      <c r="C314" s="88"/>
      <c r="D314" s="78"/>
      <c r="E314" s="90"/>
      <c r="F314" s="60"/>
      <c r="G314" s="60"/>
      <c r="H314" s="93"/>
      <c r="I314" s="96"/>
      <c r="J314" s="96"/>
      <c r="K314" s="93"/>
      <c r="L314" s="82"/>
      <c r="M314" s="82"/>
      <c r="N314" s="84"/>
      <c r="O314" s="84"/>
    </row>
    <row r="315" spans="1:15" x14ac:dyDescent="0.3">
      <c r="A315" s="86"/>
      <c r="B315" s="78"/>
      <c r="C315" s="88"/>
      <c r="D315" s="78"/>
      <c r="E315" s="90"/>
      <c r="F315" s="60"/>
      <c r="G315" s="60"/>
      <c r="H315" s="93"/>
      <c r="I315" s="96"/>
      <c r="J315" s="96"/>
      <c r="K315" s="93"/>
      <c r="L315" s="82"/>
      <c r="M315" s="82"/>
      <c r="N315" s="84"/>
      <c r="O315" s="84"/>
    </row>
    <row r="316" spans="1:15" x14ac:dyDescent="0.3">
      <c r="A316" s="86"/>
      <c r="B316" s="78"/>
      <c r="C316" s="88"/>
      <c r="D316" s="78"/>
      <c r="E316" s="90"/>
      <c r="F316" s="60"/>
      <c r="G316" s="60"/>
      <c r="H316" s="93"/>
      <c r="I316" s="96"/>
      <c r="J316" s="96"/>
      <c r="K316" s="93"/>
      <c r="L316" s="82"/>
      <c r="M316" s="82"/>
      <c r="N316" s="84"/>
      <c r="O316" s="84"/>
    </row>
    <row r="317" spans="1:15" x14ac:dyDescent="0.3">
      <c r="A317" s="86"/>
      <c r="B317" s="78"/>
      <c r="C317" s="88"/>
      <c r="D317" s="78"/>
      <c r="E317" s="90"/>
      <c r="F317" s="60"/>
      <c r="G317" s="60"/>
      <c r="H317" s="93"/>
      <c r="I317" s="96"/>
      <c r="J317" s="96"/>
      <c r="K317" s="93"/>
      <c r="L317" s="82"/>
      <c r="M317" s="82"/>
      <c r="N317" s="84"/>
      <c r="O317" s="84"/>
    </row>
    <row r="318" spans="1:15" x14ac:dyDescent="0.3">
      <c r="A318" s="86"/>
      <c r="B318" s="78"/>
      <c r="C318" s="88"/>
      <c r="D318" s="78"/>
      <c r="E318" s="90"/>
      <c r="F318" s="60"/>
      <c r="G318" s="60"/>
      <c r="H318" s="93"/>
      <c r="I318" s="96"/>
      <c r="J318" s="96"/>
      <c r="K318" s="93"/>
      <c r="L318" s="82"/>
      <c r="M318" s="82"/>
      <c r="N318" s="84"/>
      <c r="O318" s="84"/>
    </row>
    <row r="319" spans="1:15" x14ac:dyDescent="0.3">
      <c r="A319" s="86"/>
      <c r="B319" s="78"/>
      <c r="C319" s="88"/>
      <c r="D319" s="78"/>
      <c r="E319" s="90"/>
      <c r="F319" s="60"/>
      <c r="G319" s="60"/>
      <c r="H319" s="93"/>
      <c r="I319" s="96"/>
      <c r="J319" s="96"/>
      <c r="K319" s="93"/>
      <c r="L319" s="82"/>
      <c r="M319" s="82"/>
      <c r="N319" s="84"/>
      <c r="O319" s="84"/>
    </row>
    <row r="320" spans="1:15" x14ac:dyDescent="0.3">
      <c r="A320" s="86"/>
      <c r="B320" s="78"/>
      <c r="C320" s="88"/>
      <c r="D320" s="78"/>
      <c r="E320" s="90"/>
      <c r="F320" s="60"/>
      <c r="G320" s="60"/>
      <c r="H320" s="93"/>
      <c r="I320" s="96"/>
      <c r="J320" s="96"/>
      <c r="K320" s="93"/>
      <c r="L320" s="82"/>
      <c r="M320" s="82"/>
      <c r="N320" s="84"/>
      <c r="O320" s="84"/>
    </row>
    <row r="321" spans="1:15" x14ac:dyDescent="0.3">
      <c r="A321" s="86"/>
      <c r="B321" s="78"/>
      <c r="C321" s="88"/>
      <c r="D321" s="78"/>
      <c r="E321" s="90"/>
      <c r="F321" s="60"/>
      <c r="G321" s="60"/>
      <c r="H321" s="93"/>
      <c r="I321" s="96"/>
      <c r="J321" s="96"/>
      <c r="K321" s="93"/>
      <c r="L321" s="82"/>
      <c r="M321" s="82"/>
      <c r="N321" s="84"/>
      <c r="O321" s="84"/>
    </row>
    <row r="322" spans="1:15" ht="7.5" customHeight="1" thickBot="1" x14ac:dyDescent="0.35">
      <c r="A322" s="87"/>
      <c r="B322" s="79"/>
      <c r="C322" s="89"/>
      <c r="D322" s="79"/>
      <c r="E322" s="91"/>
      <c r="F322" s="15"/>
      <c r="G322" s="15"/>
      <c r="H322" s="94"/>
      <c r="I322" s="97"/>
      <c r="J322" s="97"/>
      <c r="K322" s="94"/>
      <c r="L322" s="83"/>
      <c r="M322" s="83"/>
      <c r="N322" s="85"/>
      <c r="O322" s="85"/>
    </row>
    <row r="323" spans="1:15" x14ac:dyDescent="0.3">
      <c r="A323" s="86">
        <v>30</v>
      </c>
      <c r="B323" s="80" t="s">
        <v>150</v>
      </c>
      <c r="C323" s="88" t="s">
        <v>59</v>
      </c>
      <c r="D323" s="77" t="s">
        <v>104</v>
      </c>
      <c r="E323" s="90" t="s">
        <v>151</v>
      </c>
      <c r="F323" s="59"/>
      <c r="G323" s="59"/>
      <c r="H323" s="92">
        <v>1146497</v>
      </c>
      <c r="I323" s="95" t="s">
        <v>106</v>
      </c>
      <c r="J323" s="95" t="s">
        <v>107</v>
      </c>
      <c r="K323" s="92">
        <v>615153</v>
      </c>
      <c r="L323" s="82"/>
      <c r="M323" s="82"/>
      <c r="N323" s="84"/>
      <c r="O323" s="84"/>
    </row>
    <row r="324" spans="1:15" x14ac:dyDescent="0.3">
      <c r="A324" s="86"/>
      <c r="B324" s="78"/>
      <c r="C324" s="88"/>
      <c r="D324" s="78"/>
      <c r="E324" s="90"/>
      <c r="F324" s="60"/>
      <c r="G324" s="60"/>
      <c r="H324" s="93"/>
      <c r="I324" s="96"/>
      <c r="J324" s="96"/>
      <c r="K324" s="93"/>
      <c r="L324" s="82"/>
      <c r="M324" s="82"/>
      <c r="N324" s="84"/>
      <c r="O324" s="84"/>
    </row>
    <row r="325" spans="1:15" x14ac:dyDescent="0.3">
      <c r="A325" s="86"/>
      <c r="B325" s="78"/>
      <c r="C325" s="88"/>
      <c r="D325" s="78"/>
      <c r="E325" s="90"/>
      <c r="F325" s="60"/>
      <c r="G325" s="60"/>
      <c r="H325" s="93"/>
      <c r="I325" s="96"/>
      <c r="J325" s="96"/>
      <c r="K325" s="93"/>
      <c r="L325" s="82"/>
      <c r="M325" s="82"/>
      <c r="N325" s="84"/>
      <c r="O325" s="84"/>
    </row>
    <row r="326" spans="1:15" x14ac:dyDescent="0.3">
      <c r="A326" s="86"/>
      <c r="B326" s="78"/>
      <c r="C326" s="88"/>
      <c r="D326" s="78"/>
      <c r="E326" s="90"/>
      <c r="F326" s="60"/>
      <c r="G326" s="60"/>
      <c r="H326" s="93"/>
      <c r="I326" s="96"/>
      <c r="J326" s="96"/>
      <c r="K326" s="93"/>
      <c r="L326" s="82"/>
      <c r="M326" s="82"/>
      <c r="N326" s="84"/>
      <c r="O326" s="84"/>
    </row>
    <row r="327" spans="1:15" x14ac:dyDescent="0.3">
      <c r="A327" s="86"/>
      <c r="B327" s="78"/>
      <c r="C327" s="88"/>
      <c r="D327" s="78"/>
      <c r="E327" s="90"/>
      <c r="F327" s="60"/>
      <c r="G327" s="60"/>
      <c r="H327" s="93"/>
      <c r="I327" s="96"/>
      <c r="J327" s="96"/>
      <c r="K327" s="93"/>
      <c r="L327" s="82"/>
      <c r="M327" s="82"/>
      <c r="N327" s="84"/>
      <c r="O327" s="84"/>
    </row>
    <row r="328" spans="1:15" x14ac:dyDescent="0.3">
      <c r="A328" s="86"/>
      <c r="B328" s="78"/>
      <c r="C328" s="88"/>
      <c r="D328" s="78"/>
      <c r="E328" s="90"/>
      <c r="F328" s="60"/>
      <c r="G328" s="60"/>
      <c r="H328" s="93"/>
      <c r="I328" s="96"/>
      <c r="J328" s="96"/>
      <c r="K328" s="93"/>
      <c r="L328" s="82"/>
      <c r="M328" s="82"/>
      <c r="N328" s="84"/>
      <c r="O328" s="84"/>
    </row>
    <row r="329" spans="1:15" x14ac:dyDescent="0.3">
      <c r="A329" s="86"/>
      <c r="B329" s="78"/>
      <c r="C329" s="88"/>
      <c r="D329" s="78"/>
      <c r="E329" s="90"/>
      <c r="F329" s="60"/>
      <c r="G329" s="60"/>
      <c r="H329" s="93"/>
      <c r="I329" s="96"/>
      <c r="J329" s="96"/>
      <c r="K329" s="93"/>
      <c r="L329" s="82"/>
      <c r="M329" s="82"/>
      <c r="N329" s="84"/>
      <c r="O329" s="84"/>
    </row>
    <row r="330" spans="1:15" x14ac:dyDescent="0.3">
      <c r="A330" s="86"/>
      <c r="B330" s="78"/>
      <c r="C330" s="88"/>
      <c r="D330" s="78"/>
      <c r="E330" s="90"/>
      <c r="F330" s="60"/>
      <c r="G330" s="60"/>
      <c r="H330" s="93"/>
      <c r="I330" s="96"/>
      <c r="J330" s="96"/>
      <c r="K330" s="93"/>
      <c r="L330" s="82"/>
      <c r="M330" s="82"/>
      <c r="N330" s="84"/>
      <c r="O330" s="84"/>
    </row>
    <row r="331" spans="1:15" x14ac:dyDescent="0.3">
      <c r="A331" s="86"/>
      <c r="B331" s="78"/>
      <c r="C331" s="88"/>
      <c r="D331" s="78"/>
      <c r="E331" s="90"/>
      <c r="F331" s="60"/>
      <c r="G331" s="60"/>
      <c r="H331" s="93"/>
      <c r="I331" s="96"/>
      <c r="J331" s="96"/>
      <c r="K331" s="93"/>
      <c r="L331" s="82"/>
      <c r="M331" s="82"/>
      <c r="N331" s="84"/>
      <c r="O331" s="84"/>
    </row>
    <row r="332" spans="1:15" x14ac:dyDescent="0.3">
      <c r="A332" s="86"/>
      <c r="B332" s="78"/>
      <c r="C332" s="88"/>
      <c r="D332" s="78"/>
      <c r="E332" s="90"/>
      <c r="F332" s="60"/>
      <c r="G332" s="60"/>
      <c r="H332" s="93"/>
      <c r="I332" s="96"/>
      <c r="J332" s="96"/>
      <c r="K332" s="93"/>
      <c r="L332" s="82"/>
      <c r="M332" s="82"/>
      <c r="N332" s="84"/>
      <c r="O332" s="84"/>
    </row>
    <row r="333" spans="1:15" ht="15" thickBot="1" x14ac:dyDescent="0.35">
      <c r="A333" s="87"/>
      <c r="B333" s="79"/>
      <c r="C333" s="89"/>
      <c r="D333" s="79"/>
      <c r="E333" s="91"/>
      <c r="F333" s="15"/>
      <c r="G333" s="15"/>
      <c r="H333" s="94"/>
      <c r="I333" s="97"/>
      <c r="J333" s="97"/>
      <c r="K333" s="94"/>
      <c r="L333" s="83"/>
      <c r="M333" s="83"/>
      <c r="N333" s="85"/>
      <c r="O333" s="85"/>
    </row>
    <row r="334" spans="1:15" x14ac:dyDescent="0.3">
      <c r="A334" s="86">
        <v>31</v>
      </c>
      <c r="B334" s="80" t="s">
        <v>152</v>
      </c>
      <c r="C334" s="88" t="s">
        <v>59</v>
      </c>
      <c r="D334" s="77" t="s">
        <v>104</v>
      </c>
      <c r="E334" s="90" t="s">
        <v>153</v>
      </c>
      <c r="F334" s="59"/>
      <c r="G334" s="59"/>
      <c r="H334" s="92">
        <v>246731</v>
      </c>
      <c r="I334" s="95" t="s">
        <v>99</v>
      </c>
      <c r="J334" s="95"/>
      <c r="K334" s="92"/>
      <c r="L334" s="82"/>
      <c r="M334" s="82"/>
      <c r="N334" s="84"/>
      <c r="O334" s="84"/>
    </row>
    <row r="335" spans="1:15" x14ac:dyDescent="0.3">
      <c r="A335" s="86"/>
      <c r="B335" s="78"/>
      <c r="C335" s="88"/>
      <c r="D335" s="78"/>
      <c r="E335" s="90"/>
      <c r="F335" s="60"/>
      <c r="G335" s="60"/>
      <c r="H335" s="93"/>
      <c r="I335" s="96"/>
      <c r="J335" s="96"/>
      <c r="K335" s="93"/>
      <c r="L335" s="82"/>
      <c r="M335" s="82"/>
      <c r="N335" s="84"/>
      <c r="O335" s="84"/>
    </row>
    <row r="336" spans="1:15" x14ac:dyDescent="0.3">
      <c r="A336" s="86"/>
      <c r="B336" s="78"/>
      <c r="C336" s="88"/>
      <c r="D336" s="78"/>
      <c r="E336" s="90"/>
      <c r="F336" s="60"/>
      <c r="G336" s="60"/>
      <c r="H336" s="93"/>
      <c r="I336" s="96"/>
      <c r="J336" s="96"/>
      <c r="K336" s="93"/>
      <c r="L336" s="82"/>
      <c r="M336" s="82"/>
      <c r="N336" s="84"/>
      <c r="O336" s="84"/>
    </row>
    <row r="337" spans="1:15" x14ac:dyDescent="0.3">
      <c r="A337" s="86"/>
      <c r="B337" s="78"/>
      <c r="C337" s="88"/>
      <c r="D337" s="78"/>
      <c r="E337" s="90"/>
      <c r="F337" s="60"/>
      <c r="G337" s="60"/>
      <c r="H337" s="93"/>
      <c r="I337" s="96"/>
      <c r="J337" s="96"/>
      <c r="K337" s="93"/>
      <c r="L337" s="82"/>
      <c r="M337" s="82"/>
      <c r="N337" s="84"/>
      <c r="O337" s="84"/>
    </row>
    <row r="338" spans="1:15" x14ac:dyDescent="0.3">
      <c r="A338" s="86"/>
      <c r="B338" s="78"/>
      <c r="C338" s="88"/>
      <c r="D338" s="78"/>
      <c r="E338" s="90"/>
      <c r="F338" s="60"/>
      <c r="G338" s="60"/>
      <c r="H338" s="93"/>
      <c r="I338" s="96"/>
      <c r="J338" s="96"/>
      <c r="K338" s="93"/>
      <c r="L338" s="82"/>
      <c r="M338" s="82"/>
      <c r="N338" s="84"/>
      <c r="O338" s="84"/>
    </row>
    <row r="339" spans="1:15" x14ac:dyDescent="0.3">
      <c r="A339" s="86"/>
      <c r="B339" s="78"/>
      <c r="C339" s="88"/>
      <c r="D339" s="78"/>
      <c r="E339" s="90"/>
      <c r="F339" s="60"/>
      <c r="G339" s="60"/>
      <c r="H339" s="93"/>
      <c r="I339" s="96"/>
      <c r="J339" s="96"/>
      <c r="K339" s="93"/>
      <c r="L339" s="82"/>
      <c r="M339" s="82"/>
      <c r="N339" s="84"/>
      <c r="O339" s="84"/>
    </row>
    <row r="340" spans="1:15" x14ac:dyDescent="0.3">
      <c r="A340" s="86"/>
      <c r="B340" s="78"/>
      <c r="C340" s="88"/>
      <c r="D340" s="78"/>
      <c r="E340" s="90"/>
      <c r="F340" s="60"/>
      <c r="G340" s="60"/>
      <c r="H340" s="93"/>
      <c r="I340" s="96"/>
      <c r="J340" s="96"/>
      <c r="K340" s="93"/>
      <c r="L340" s="82"/>
      <c r="M340" s="82"/>
      <c r="N340" s="84"/>
      <c r="O340" s="84"/>
    </row>
    <row r="341" spans="1:15" x14ac:dyDescent="0.3">
      <c r="A341" s="86"/>
      <c r="B341" s="78"/>
      <c r="C341" s="88"/>
      <c r="D341" s="78"/>
      <c r="E341" s="90"/>
      <c r="F341" s="60"/>
      <c r="G341" s="60"/>
      <c r="H341" s="93"/>
      <c r="I341" s="96"/>
      <c r="J341" s="96"/>
      <c r="K341" s="93"/>
      <c r="L341" s="82"/>
      <c r="M341" s="82"/>
      <c r="N341" s="84"/>
      <c r="O341" s="84"/>
    </row>
    <row r="342" spans="1:15" x14ac:dyDescent="0.3">
      <c r="A342" s="86"/>
      <c r="B342" s="78"/>
      <c r="C342" s="88"/>
      <c r="D342" s="78"/>
      <c r="E342" s="90"/>
      <c r="F342" s="60"/>
      <c r="G342" s="60"/>
      <c r="H342" s="93"/>
      <c r="I342" s="96"/>
      <c r="J342" s="96"/>
      <c r="K342" s="93"/>
      <c r="L342" s="82"/>
      <c r="M342" s="82"/>
      <c r="N342" s="84"/>
      <c r="O342" s="84"/>
    </row>
    <row r="343" spans="1:15" x14ac:dyDescent="0.3">
      <c r="A343" s="86"/>
      <c r="B343" s="78"/>
      <c r="C343" s="88"/>
      <c r="D343" s="78"/>
      <c r="E343" s="90"/>
      <c r="F343" s="60"/>
      <c r="G343" s="60"/>
      <c r="H343" s="93"/>
      <c r="I343" s="96"/>
      <c r="J343" s="96"/>
      <c r="K343" s="93"/>
      <c r="L343" s="82"/>
      <c r="M343" s="82"/>
      <c r="N343" s="84"/>
      <c r="O343" s="84"/>
    </row>
    <row r="344" spans="1:15" ht="55.5" customHeight="1" thickBot="1" x14ac:dyDescent="0.35">
      <c r="A344" s="87"/>
      <c r="B344" s="79"/>
      <c r="C344" s="89"/>
      <c r="D344" s="79"/>
      <c r="E344" s="91"/>
      <c r="F344" s="15"/>
      <c r="G344" s="15"/>
      <c r="H344" s="94"/>
      <c r="I344" s="97"/>
      <c r="J344" s="97"/>
      <c r="K344" s="94"/>
      <c r="L344" s="83"/>
      <c r="M344" s="83"/>
      <c r="N344" s="85"/>
      <c r="O344" s="85"/>
    </row>
    <row r="345" spans="1:15" x14ac:dyDescent="0.3">
      <c r="A345" s="86">
        <v>32</v>
      </c>
      <c r="B345" s="80" t="s">
        <v>154</v>
      </c>
      <c r="C345" s="88" t="s">
        <v>155</v>
      </c>
      <c r="D345" s="77" t="s">
        <v>104</v>
      </c>
      <c r="E345" s="90" t="s">
        <v>156</v>
      </c>
      <c r="F345" s="59"/>
      <c r="G345" s="59"/>
      <c r="H345" s="92">
        <v>4086033</v>
      </c>
      <c r="I345" s="95" t="s">
        <v>99</v>
      </c>
      <c r="J345" s="95"/>
      <c r="K345" s="92"/>
      <c r="L345" s="82"/>
      <c r="M345" s="82"/>
      <c r="N345" s="84"/>
      <c r="O345" s="84"/>
    </row>
    <row r="346" spans="1:15" x14ac:dyDescent="0.3">
      <c r="A346" s="86"/>
      <c r="B346" s="78"/>
      <c r="C346" s="88"/>
      <c r="D346" s="78"/>
      <c r="E346" s="90"/>
      <c r="F346" s="60"/>
      <c r="G346" s="60"/>
      <c r="H346" s="93"/>
      <c r="I346" s="96"/>
      <c r="J346" s="96"/>
      <c r="K346" s="93"/>
      <c r="L346" s="82"/>
      <c r="M346" s="82"/>
      <c r="N346" s="84"/>
      <c r="O346" s="84"/>
    </row>
    <row r="347" spans="1:15" x14ac:dyDescent="0.3">
      <c r="A347" s="86"/>
      <c r="B347" s="78"/>
      <c r="C347" s="88"/>
      <c r="D347" s="78"/>
      <c r="E347" s="90"/>
      <c r="F347" s="60"/>
      <c r="G347" s="60"/>
      <c r="H347" s="93"/>
      <c r="I347" s="96"/>
      <c r="J347" s="96"/>
      <c r="K347" s="93"/>
      <c r="L347" s="82"/>
      <c r="M347" s="82"/>
      <c r="N347" s="84"/>
      <c r="O347" s="84"/>
    </row>
    <row r="348" spans="1:15" x14ac:dyDescent="0.3">
      <c r="A348" s="86"/>
      <c r="B348" s="78"/>
      <c r="C348" s="88"/>
      <c r="D348" s="78"/>
      <c r="E348" s="90"/>
      <c r="F348" s="60"/>
      <c r="G348" s="60"/>
      <c r="H348" s="93"/>
      <c r="I348" s="96"/>
      <c r="J348" s="96"/>
      <c r="K348" s="93"/>
      <c r="L348" s="82"/>
      <c r="M348" s="82"/>
      <c r="N348" s="84"/>
      <c r="O348" s="84"/>
    </row>
    <row r="349" spans="1:15" ht="6" customHeight="1" x14ac:dyDescent="0.3">
      <c r="A349" s="86"/>
      <c r="B349" s="78"/>
      <c r="C349" s="88"/>
      <c r="D349" s="78"/>
      <c r="E349" s="90"/>
      <c r="F349" s="60"/>
      <c r="G349" s="60"/>
      <c r="H349" s="93"/>
      <c r="I349" s="96"/>
      <c r="J349" s="96"/>
      <c r="K349" s="93"/>
      <c r="L349" s="82"/>
      <c r="M349" s="82"/>
      <c r="N349" s="84"/>
      <c r="O349" s="84"/>
    </row>
    <row r="350" spans="1:15" ht="12" customHeight="1" x14ac:dyDescent="0.3">
      <c r="A350" s="86"/>
      <c r="B350" s="78"/>
      <c r="C350" s="88"/>
      <c r="D350" s="78"/>
      <c r="E350" s="90"/>
      <c r="F350" s="60"/>
      <c r="G350" s="60"/>
      <c r="H350" s="93"/>
      <c r="I350" s="96"/>
      <c r="J350" s="96"/>
      <c r="K350" s="93"/>
      <c r="L350" s="82"/>
      <c r="M350" s="82"/>
      <c r="N350" s="84"/>
      <c r="O350" s="84"/>
    </row>
    <row r="351" spans="1:15" x14ac:dyDescent="0.3">
      <c r="A351" s="86"/>
      <c r="B351" s="78"/>
      <c r="C351" s="88"/>
      <c r="D351" s="78"/>
      <c r="E351" s="90"/>
      <c r="F351" s="60"/>
      <c r="G351" s="60"/>
      <c r="H351" s="93"/>
      <c r="I351" s="96"/>
      <c r="J351" s="96"/>
      <c r="K351" s="93"/>
      <c r="L351" s="82"/>
      <c r="M351" s="82"/>
      <c r="N351" s="84"/>
      <c r="O351" s="84"/>
    </row>
    <row r="352" spans="1:15" x14ac:dyDescent="0.3">
      <c r="A352" s="86"/>
      <c r="B352" s="78"/>
      <c r="C352" s="88"/>
      <c r="D352" s="78"/>
      <c r="E352" s="90"/>
      <c r="F352" s="60"/>
      <c r="G352" s="60"/>
      <c r="H352" s="93"/>
      <c r="I352" s="96"/>
      <c r="J352" s="96"/>
      <c r="K352" s="93"/>
      <c r="L352" s="82"/>
      <c r="M352" s="82"/>
      <c r="N352" s="84"/>
      <c r="O352" s="84"/>
    </row>
    <row r="353" spans="1:15" x14ac:dyDescent="0.3">
      <c r="A353" s="86"/>
      <c r="B353" s="78"/>
      <c r="C353" s="88"/>
      <c r="D353" s="78"/>
      <c r="E353" s="90"/>
      <c r="F353" s="60"/>
      <c r="G353" s="60"/>
      <c r="H353" s="93"/>
      <c r="I353" s="96"/>
      <c r="J353" s="96"/>
      <c r="K353" s="93"/>
      <c r="L353" s="82"/>
      <c r="M353" s="82"/>
      <c r="N353" s="84"/>
      <c r="O353" s="84"/>
    </row>
    <row r="354" spans="1:15" x14ac:dyDescent="0.3">
      <c r="A354" s="86"/>
      <c r="B354" s="78"/>
      <c r="C354" s="88"/>
      <c r="D354" s="78"/>
      <c r="E354" s="90"/>
      <c r="F354" s="60"/>
      <c r="G354" s="60"/>
      <c r="H354" s="93"/>
      <c r="I354" s="96"/>
      <c r="J354" s="96"/>
      <c r="K354" s="93"/>
      <c r="L354" s="82"/>
      <c r="M354" s="82"/>
      <c r="N354" s="84"/>
      <c r="O354" s="84"/>
    </row>
    <row r="355" spans="1:15" ht="15" thickBot="1" x14ac:dyDescent="0.35">
      <c r="A355" s="87"/>
      <c r="B355" s="79"/>
      <c r="C355" s="89"/>
      <c r="D355" s="79"/>
      <c r="E355" s="91"/>
      <c r="F355" s="15"/>
      <c r="G355" s="15"/>
      <c r="H355" s="94"/>
      <c r="I355" s="97"/>
      <c r="J355" s="97"/>
      <c r="K355" s="94"/>
      <c r="L355" s="83"/>
      <c r="M355" s="83"/>
      <c r="N355" s="85"/>
      <c r="O355" s="85"/>
    </row>
    <row r="356" spans="1:15" x14ac:dyDescent="0.3">
      <c r="A356" s="86">
        <v>33</v>
      </c>
      <c r="B356" s="80" t="s">
        <v>157</v>
      </c>
      <c r="C356" s="88" t="s">
        <v>155</v>
      </c>
      <c r="D356" s="77" t="s">
        <v>104</v>
      </c>
      <c r="E356" s="90" t="s">
        <v>158</v>
      </c>
      <c r="F356" s="59"/>
      <c r="G356" s="59"/>
      <c r="H356" s="92">
        <v>64790</v>
      </c>
      <c r="I356" s="95" t="s">
        <v>99</v>
      </c>
      <c r="J356" s="95"/>
      <c r="K356" s="92"/>
      <c r="L356" s="82"/>
      <c r="M356" s="82"/>
      <c r="N356" s="84"/>
      <c r="O356" s="84"/>
    </row>
    <row r="357" spans="1:15" x14ac:dyDescent="0.3">
      <c r="A357" s="86"/>
      <c r="B357" s="78"/>
      <c r="C357" s="88"/>
      <c r="D357" s="78"/>
      <c r="E357" s="90"/>
      <c r="F357" s="60"/>
      <c r="G357" s="60"/>
      <c r="H357" s="93"/>
      <c r="I357" s="96"/>
      <c r="J357" s="96"/>
      <c r="K357" s="93"/>
      <c r="L357" s="82"/>
      <c r="M357" s="82"/>
      <c r="N357" s="84"/>
      <c r="O357" s="84"/>
    </row>
    <row r="358" spans="1:15" x14ac:dyDescent="0.3">
      <c r="A358" s="86"/>
      <c r="B358" s="78"/>
      <c r="C358" s="88"/>
      <c r="D358" s="78"/>
      <c r="E358" s="90"/>
      <c r="F358" s="60"/>
      <c r="G358" s="60"/>
      <c r="H358" s="93"/>
      <c r="I358" s="96"/>
      <c r="J358" s="96"/>
      <c r="K358" s="93"/>
      <c r="L358" s="82"/>
      <c r="M358" s="82"/>
      <c r="N358" s="84"/>
      <c r="O358" s="84"/>
    </row>
    <row r="359" spans="1:15" x14ac:dyDescent="0.3">
      <c r="A359" s="86"/>
      <c r="B359" s="78"/>
      <c r="C359" s="88"/>
      <c r="D359" s="78"/>
      <c r="E359" s="90"/>
      <c r="F359" s="60"/>
      <c r="G359" s="60"/>
      <c r="H359" s="93"/>
      <c r="I359" s="96"/>
      <c r="J359" s="96"/>
      <c r="K359" s="93"/>
      <c r="L359" s="82"/>
      <c r="M359" s="82"/>
      <c r="N359" s="84"/>
      <c r="O359" s="84"/>
    </row>
    <row r="360" spans="1:15" x14ac:dyDescent="0.3">
      <c r="A360" s="86"/>
      <c r="B360" s="78"/>
      <c r="C360" s="88"/>
      <c r="D360" s="78"/>
      <c r="E360" s="90"/>
      <c r="F360" s="60"/>
      <c r="G360" s="60"/>
      <c r="H360" s="93"/>
      <c r="I360" s="96"/>
      <c r="J360" s="96"/>
      <c r="K360" s="93"/>
      <c r="L360" s="82"/>
      <c r="M360" s="82"/>
      <c r="N360" s="84"/>
      <c r="O360" s="84"/>
    </row>
    <row r="361" spans="1:15" x14ac:dyDescent="0.3">
      <c r="A361" s="86"/>
      <c r="B361" s="78"/>
      <c r="C361" s="88"/>
      <c r="D361" s="78"/>
      <c r="E361" s="90"/>
      <c r="F361" s="60"/>
      <c r="G361" s="60"/>
      <c r="H361" s="93"/>
      <c r="I361" s="96"/>
      <c r="J361" s="96"/>
      <c r="K361" s="93"/>
      <c r="L361" s="82"/>
      <c r="M361" s="82"/>
      <c r="N361" s="84"/>
      <c r="O361" s="84"/>
    </row>
    <row r="362" spans="1:15" x14ac:dyDescent="0.3">
      <c r="A362" s="86"/>
      <c r="B362" s="78"/>
      <c r="C362" s="88"/>
      <c r="D362" s="78"/>
      <c r="E362" s="90"/>
      <c r="F362" s="60"/>
      <c r="G362" s="60"/>
      <c r="H362" s="93"/>
      <c r="I362" s="96"/>
      <c r="J362" s="96"/>
      <c r="K362" s="93"/>
      <c r="L362" s="82"/>
      <c r="M362" s="82"/>
      <c r="N362" s="84"/>
      <c r="O362" s="84"/>
    </row>
    <row r="363" spans="1:15" ht="2.25" customHeight="1" x14ac:dyDescent="0.3">
      <c r="A363" s="86"/>
      <c r="B363" s="78"/>
      <c r="C363" s="88"/>
      <c r="D363" s="78"/>
      <c r="E363" s="90"/>
      <c r="F363" s="60"/>
      <c r="G363" s="60"/>
      <c r="H363" s="93"/>
      <c r="I363" s="96"/>
      <c r="J363" s="96"/>
      <c r="K363" s="93"/>
      <c r="L363" s="82"/>
      <c r="M363" s="82"/>
      <c r="N363" s="84"/>
      <c r="O363" s="84"/>
    </row>
    <row r="364" spans="1:15" ht="4.5" customHeight="1" x14ac:dyDescent="0.3">
      <c r="A364" s="86"/>
      <c r="B364" s="78"/>
      <c r="C364" s="88"/>
      <c r="D364" s="78"/>
      <c r="E364" s="90"/>
      <c r="F364" s="60"/>
      <c r="G364" s="60"/>
      <c r="H364" s="93"/>
      <c r="I364" s="96"/>
      <c r="J364" s="96"/>
      <c r="K364" s="93"/>
      <c r="L364" s="82"/>
      <c r="M364" s="82"/>
      <c r="N364" s="84"/>
      <c r="O364" s="84"/>
    </row>
    <row r="365" spans="1:15" x14ac:dyDescent="0.3">
      <c r="A365" s="86"/>
      <c r="B365" s="78"/>
      <c r="C365" s="88"/>
      <c r="D365" s="78"/>
      <c r="E365" s="90"/>
      <c r="F365" s="60"/>
      <c r="G365" s="60"/>
      <c r="H365" s="93"/>
      <c r="I365" s="96"/>
      <c r="J365" s="96"/>
      <c r="K365" s="93"/>
      <c r="L365" s="82"/>
      <c r="M365" s="82"/>
      <c r="N365" s="84"/>
      <c r="O365" s="84"/>
    </row>
    <row r="366" spans="1:15" ht="1.5" customHeight="1" thickBot="1" x14ac:dyDescent="0.35">
      <c r="A366" s="87"/>
      <c r="B366" s="79"/>
      <c r="C366" s="89"/>
      <c r="D366" s="79"/>
      <c r="E366" s="91"/>
      <c r="F366" s="15"/>
      <c r="G366" s="15"/>
      <c r="H366" s="94"/>
      <c r="I366" s="97"/>
      <c r="J366" s="97"/>
      <c r="K366" s="94"/>
      <c r="L366" s="83"/>
      <c r="M366" s="83"/>
      <c r="N366" s="85"/>
      <c r="O366" s="85"/>
    </row>
    <row r="367" spans="1:15" x14ac:dyDescent="0.3">
      <c r="A367" s="86">
        <v>34</v>
      </c>
      <c r="B367" s="80" t="s">
        <v>159</v>
      </c>
      <c r="C367" s="88" t="s">
        <v>155</v>
      </c>
      <c r="D367" s="77" t="s">
        <v>104</v>
      </c>
      <c r="E367" s="90" t="s">
        <v>160</v>
      </c>
      <c r="F367" s="59"/>
      <c r="G367" s="59"/>
      <c r="H367" s="92">
        <v>410892</v>
      </c>
      <c r="I367" s="95" t="s">
        <v>99</v>
      </c>
      <c r="J367" s="95"/>
      <c r="K367" s="92"/>
      <c r="L367" s="82"/>
      <c r="M367" s="82"/>
      <c r="N367" s="84"/>
      <c r="O367" s="84"/>
    </row>
    <row r="368" spans="1:15" x14ac:dyDescent="0.3">
      <c r="A368" s="86"/>
      <c r="B368" s="78"/>
      <c r="C368" s="88"/>
      <c r="D368" s="78"/>
      <c r="E368" s="90"/>
      <c r="F368" s="60"/>
      <c r="G368" s="60"/>
      <c r="H368" s="93"/>
      <c r="I368" s="96"/>
      <c r="J368" s="96"/>
      <c r="K368" s="93"/>
      <c r="L368" s="82"/>
      <c r="M368" s="82"/>
      <c r="N368" s="84"/>
      <c r="O368" s="84"/>
    </row>
    <row r="369" spans="1:15" x14ac:dyDescent="0.3">
      <c r="A369" s="86"/>
      <c r="B369" s="78"/>
      <c r="C369" s="88"/>
      <c r="D369" s="78"/>
      <c r="E369" s="90"/>
      <c r="F369" s="60"/>
      <c r="G369" s="60"/>
      <c r="H369" s="93"/>
      <c r="I369" s="96"/>
      <c r="J369" s="96"/>
      <c r="K369" s="93"/>
      <c r="L369" s="82"/>
      <c r="M369" s="82"/>
      <c r="N369" s="84"/>
      <c r="O369" s="84"/>
    </row>
    <row r="370" spans="1:15" x14ac:dyDescent="0.3">
      <c r="A370" s="86"/>
      <c r="B370" s="78"/>
      <c r="C370" s="88"/>
      <c r="D370" s="78"/>
      <c r="E370" s="90"/>
      <c r="F370" s="60"/>
      <c r="G370" s="60"/>
      <c r="H370" s="93"/>
      <c r="I370" s="96"/>
      <c r="J370" s="96"/>
      <c r="K370" s="93"/>
      <c r="L370" s="82"/>
      <c r="M370" s="82"/>
      <c r="N370" s="84"/>
      <c r="O370" s="84"/>
    </row>
    <row r="371" spans="1:15" x14ac:dyDescent="0.3">
      <c r="A371" s="86"/>
      <c r="B371" s="78"/>
      <c r="C371" s="88"/>
      <c r="D371" s="78"/>
      <c r="E371" s="90"/>
      <c r="F371" s="60"/>
      <c r="G371" s="60"/>
      <c r="H371" s="93"/>
      <c r="I371" s="96"/>
      <c r="J371" s="96"/>
      <c r="K371" s="93"/>
      <c r="L371" s="82"/>
      <c r="M371" s="82"/>
      <c r="N371" s="84"/>
      <c r="O371" s="84"/>
    </row>
    <row r="372" spans="1:15" x14ac:dyDescent="0.3">
      <c r="A372" s="86"/>
      <c r="B372" s="78"/>
      <c r="C372" s="88"/>
      <c r="D372" s="78"/>
      <c r="E372" s="90"/>
      <c r="F372" s="60"/>
      <c r="G372" s="60"/>
      <c r="H372" s="93"/>
      <c r="I372" s="96"/>
      <c r="J372" s="96"/>
      <c r="K372" s="93"/>
      <c r="L372" s="82"/>
      <c r="M372" s="82"/>
      <c r="N372" s="84"/>
      <c r="O372" s="84"/>
    </row>
    <row r="373" spans="1:15" ht="4.5" customHeight="1" x14ac:dyDescent="0.3">
      <c r="A373" s="86"/>
      <c r="B373" s="78"/>
      <c r="C373" s="88"/>
      <c r="D373" s="78"/>
      <c r="E373" s="90"/>
      <c r="F373" s="60"/>
      <c r="G373" s="60"/>
      <c r="H373" s="93"/>
      <c r="I373" s="96"/>
      <c r="J373" s="96"/>
      <c r="K373" s="93"/>
      <c r="L373" s="82"/>
      <c r="M373" s="82"/>
      <c r="N373" s="84"/>
      <c r="O373" s="84"/>
    </row>
    <row r="374" spans="1:15" x14ac:dyDescent="0.3">
      <c r="A374" s="86"/>
      <c r="B374" s="78"/>
      <c r="C374" s="88"/>
      <c r="D374" s="78"/>
      <c r="E374" s="90"/>
      <c r="F374" s="60"/>
      <c r="G374" s="60"/>
      <c r="H374" s="93"/>
      <c r="I374" s="96"/>
      <c r="J374" s="96"/>
      <c r="K374" s="93"/>
      <c r="L374" s="82"/>
      <c r="M374" s="82"/>
      <c r="N374" s="84"/>
      <c r="O374" s="84"/>
    </row>
    <row r="375" spans="1:15" ht="9" customHeight="1" x14ac:dyDescent="0.3">
      <c r="A375" s="86"/>
      <c r="B375" s="78"/>
      <c r="C375" s="88"/>
      <c r="D375" s="78"/>
      <c r="E375" s="90"/>
      <c r="F375" s="60"/>
      <c r="G375" s="60"/>
      <c r="H375" s="93"/>
      <c r="I375" s="96"/>
      <c r="J375" s="96"/>
      <c r="K375" s="93"/>
      <c r="L375" s="82"/>
      <c r="M375" s="82"/>
      <c r="N375" s="84"/>
      <c r="O375" s="84"/>
    </row>
    <row r="376" spans="1:15" ht="3.75" customHeight="1" x14ac:dyDescent="0.3">
      <c r="A376" s="86"/>
      <c r="B376" s="78"/>
      <c r="C376" s="88"/>
      <c r="D376" s="78"/>
      <c r="E376" s="90"/>
      <c r="F376" s="60"/>
      <c r="G376" s="60"/>
      <c r="H376" s="93"/>
      <c r="I376" s="96"/>
      <c r="J376" s="96"/>
      <c r="K376" s="93"/>
      <c r="L376" s="82"/>
      <c r="M376" s="82"/>
      <c r="N376" s="84"/>
      <c r="O376" s="84"/>
    </row>
    <row r="377" spans="1:15" ht="14.25" customHeight="1" thickBot="1" x14ac:dyDescent="0.35">
      <c r="A377" s="87"/>
      <c r="B377" s="79"/>
      <c r="C377" s="89"/>
      <c r="D377" s="79"/>
      <c r="E377" s="91"/>
      <c r="F377" s="15"/>
      <c r="G377" s="15"/>
      <c r="H377" s="94"/>
      <c r="I377" s="97"/>
      <c r="J377" s="97"/>
      <c r="K377" s="94"/>
      <c r="L377" s="83"/>
      <c r="M377" s="83"/>
      <c r="N377" s="85"/>
      <c r="O377" s="85"/>
    </row>
    <row r="378" spans="1:15" ht="18" x14ac:dyDescent="0.35">
      <c r="A378" s="76" t="s">
        <v>161</v>
      </c>
      <c r="B378" s="76"/>
      <c r="C378" s="76"/>
      <c r="D378" s="76"/>
      <c r="E378" s="76"/>
      <c r="F378" s="16"/>
      <c r="G378" s="16"/>
      <c r="H378" s="13">
        <f>SUM(H4:H377)</f>
        <v>40749497.509999998</v>
      </c>
    </row>
    <row r="389" spans="8:8" x14ac:dyDescent="0.3">
      <c r="H389" s="12">
        <f>SUBTOTAL(9,H26:H377)</f>
        <v>39450708.509999998</v>
      </c>
    </row>
  </sheetData>
  <autoFilter ref="A3:O378" xr:uid="{00000000-0009-0000-0000-000002000000}"/>
  <mergeCells count="453">
    <mergeCell ref="A268:A278"/>
    <mergeCell ref="C268:C278"/>
    <mergeCell ref="E268:E278"/>
    <mergeCell ref="L268:L278"/>
    <mergeCell ref="M268:M278"/>
    <mergeCell ref="N268:N278"/>
    <mergeCell ref="A257:A267"/>
    <mergeCell ref="C257:C267"/>
    <mergeCell ref="E257:E267"/>
    <mergeCell ref="L257:L267"/>
    <mergeCell ref="M257:M267"/>
    <mergeCell ref="N257:N267"/>
    <mergeCell ref="B257:B267"/>
    <mergeCell ref="B268:B278"/>
    <mergeCell ref="H257:H267"/>
    <mergeCell ref="H268:H278"/>
    <mergeCell ref="I257:I267"/>
    <mergeCell ref="I268:I278"/>
    <mergeCell ref="J257:J267"/>
    <mergeCell ref="J268:J278"/>
    <mergeCell ref="K257:K267"/>
    <mergeCell ref="K268:K278"/>
    <mergeCell ref="A246:A256"/>
    <mergeCell ref="C246:C256"/>
    <mergeCell ref="E246:E256"/>
    <mergeCell ref="L246:L256"/>
    <mergeCell ref="M246:M256"/>
    <mergeCell ref="N246:N256"/>
    <mergeCell ref="A235:A245"/>
    <mergeCell ref="C235:C245"/>
    <mergeCell ref="E235:E245"/>
    <mergeCell ref="L235:L245"/>
    <mergeCell ref="M235:M245"/>
    <mergeCell ref="N235:N245"/>
    <mergeCell ref="B235:B245"/>
    <mergeCell ref="B246:B256"/>
    <mergeCell ref="H235:H245"/>
    <mergeCell ref="H246:H256"/>
    <mergeCell ref="I235:I245"/>
    <mergeCell ref="I246:I256"/>
    <mergeCell ref="J235:J245"/>
    <mergeCell ref="J246:J256"/>
    <mergeCell ref="K235:K245"/>
    <mergeCell ref="K246:K256"/>
    <mergeCell ref="A224:A234"/>
    <mergeCell ref="C224:C234"/>
    <mergeCell ref="E224:E234"/>
    <mergeCell ref="L224:L234"/>
    <mergeCell ref="M224:M234"/>
    <mergeCell ref="N224:N234"/>
    <mergeCell ref="A213:A223"/>
    <mergeCell ref="C213:C223"/>
    <mergeCell ref="E213:E223"/>
    <mergeCell ref="L213:L223"/>
    <mergeCell ref="M213:M223"/>
    <mergeCell ref="N213:N223"/>
    <mergeCell ref="B213:B223"/>
    <mergeCell ref="B224:B234"/>
    <mergeCell ref="H213:H223"/>
    <mergeCell ref="H224:H234"/>
    <mergeCell ref="I213:I223"/>
    <mergeCell ref="I224:I234"/>
    <mergeCell ref="J213:J223"/>
    <mergeCell ref="J224:J234"/>
    <mergeCell ref="K213:K223"/>
    <mergeCell ref="K224:K234"/>
    <mergeCell ref="A202:A212"/>
    <mergeCell ref="C202:C212"/>
    <mergeCell ref="E202:E212"/>
    <mergeCell ref="L202:L212"/>
    <mergeCell ref="M202:M212"/>
    <mergeCell ref="N202:N212"/>
    <mergeCell ref="A191:A201"/>
    <mergeCell ref="C191:C201"/>
    <mergeCell ref="E191:E201"/>
    <mergeCell ref="L191:L201"/>
    <mergeCell ref="M191:M201"/>
    <mergeCell ref="N191:N201"/>
    <mergeCell ref="B191:B201"/>
    <mergeCell ref="B202:B212"/>
    <mergeCell ref="H191:H201"/>
    <mergeCell ref="H202:H212"/>
    <mergeCell ref="I191:I201"/>
    <mergeCell ref="I202:I212"/>
    <mergeCell ref="J191:J201"/>
    <mergeCell ref="J202:J212"/>
    <mergeCell ref="K191:K201"/>
    <mergeCell ref="K202:K212"/>
    <mergeCell ref="A180:A190"/>
    <mergeCell ref="C180:C190"/>
    <mergeCell ref="E180:E190"/>
    <mergeCell ref="L180:L190"/>
    <mergeCell ref="M180:M190"/>
    <mergeCell ref="N180:N190"/>
    <mergeCell ref="A169:A179"/>
    <mergeCell ref="C169:C179"/>
    <mergeCell ref="E169:E179"/>
    <mergeCell ref="L169:L179"/>
    <mergeCell ref="M169:M179"/>
    <mergeCell ref="N169:N179"/>
    <mergeCell ref="B169:B179"/>
    <mergeCell ref="B180:B190"/>
    <mergeCell ref="H169:H179"/>
    <mergeCell ref="H180:H190"/>
    <mergeCell ref="I169:I179"/>
    <mergeCell ref="I180:I190"/>
    <mergeCell ref="J169:J179"/>
    <mergeCell ref="J180:J190"/>
    <mergeCell ref="K169:K179"/>
    <mergeCell ref="K180:K190"/>
    <mergeCell ref="D169:D179"/>
    <mergeCell ref="A158:A168"/>
    <mergeCell ref="C158:C168"/>
    <mergeCell ref="E158:E168"/>
    <mergeCell ref="L158:L168"/>
    <mergeCell ref="M158:M168"/>
    <mergeCell ref="N158:N168"/>
    <mergeCell ref="A147:A157"/>
    <mergeCell ref="C147:C157"/>
    <mergeCell ref="E147:E157"/>
    <mergeCell ref="L147:L157"/>
    <mergeCell ref="M147:M157"/>
    <mergeCell ref="N147:N157"/>
    <mergeCell ref="B147:B157"/>
    <mergeCell ref="B158:B168"/>
    <mergeCell ref="H147:H157"/>
    <mergeCell ref="H158:H168"/>
    <mergeCell ref="I147:I157"/>
    <mergeCell ref="I158:I168"/>
    <mergeCell ref="J147:J157"/>
    <mergeCell ref="J158:J168"/>
    <mergeCell ref="K147:K157"/>
    <mergeCell ref="K158:K168"/>
    <mergeCell ref="D147:D157"/>
    <mergeCell ref="D158:D168"/>
    <mergeCell ref="A136:A146"/>
    <mergeCell ref="C136:C146"/>
    <mergeCell ref="E136:E146"/>
    <mergeCell ref="L136:L146"/>
    <mergeCell ref="M136:M146"/>
    <mergeCell ref="N136:N146"/>
    <mergeCell ref="A125:A135"/>
    <mergeCell ref="C125:C135"/>
    <mergeCell ref="E125:E135"/>
    <mergeCell ref="L125:L135"/>
    <mergeCell ref="M125:M135"/>
    <mergeCell ref="N125:N135"/>
    <mergeCell ref="B125:B135"/>
    <mergeCell ref="B136:B146"/>
    <mergeCell ref="H125:H135"/>
    <mergeCell ref="H136:H146"/>
    <mergeCell ref="I125:I135"/>
    <mergeCell ref="I136:I146"/>
    <mergeCell ref="J125:J135"/>
    <mergeCell ref="J136:J146"/>
    <mergeCell ref="K125:K135"/>
    <mergeCell ref="K136:K146"/>
    <mergeCell ref="D136:D146"/>
    <mergeCell ref="A114:A124"/>
    <mergeCell ref="C114:C124"/>
    <mergeCell ref="E114:E124"/>
    <mergeCell ref="L114:L124"/>
    <mergeCell ref="M114:M124"/>
    <mergeCell ref="N114:N124"/>
    <mergeCell ref="A103:A113"/>
    <mergeCell ref="C103:C113"/>
    <mergeCell ref="E103:E113"/>
    <mergeCell ref="L103:L113"/>
    <mergeCell ref="M103:M113"/>
    <mergeCell ref="N103:N113"/>
    <mergeCell ref="B103:B113"/>
    <mergeCell ref="B114:B124"/>
    <mergeCell ref="I103:I113"/>
    <mergeCell ref="I114:I124"/>
    <mergeCell ref="J103:J113"/>
    <mergeCell ref="J114:J124"/>
    <mergeCell ref="K103:K113"/>
    <mergeCell ref="K114:K124"/>
    <mergeCell ref="H103:H113"/>
    <mergeCell ref="H114:H124"/>
    <mergeCell ref="A92:A102"/>
    <mergeCell ref="C92:C102"/>
    <mergeCell ref="E92:E102"/>
    <mergeCell ref="L92:L102"/>
    <mergeCell ref="M92:M102"/>
    <mergeCell ref="N92:N102"/>
    <mergeCell ref="A81:A91"/>
    <mergeCell ref="C81:C91"/>
    <mergeCell ref="E81:E91"/>
    <mergeCell ref="L81:L91"/>
    <mergeCell ref="M81:M91"/>
    <mergeCell ref="N81:N91"/>
    <mergeCell ref="B81:B91"/>
    <mergeCell ref="B92:B102"/>
    <mergeCell ref="H81:H91"/>
    <mergeCell ref="H92:H102"/>
    <mergeCell ref="J81:J91"/>
    <mergeCell ref="J92:J102"/>
    <mergeCell ref="F88:F91"/>
    <mergeCell ref="G88:G91"/>
    <mergeCell ref="F92:F102"/>
    <mergeCell ref="G92:G102"/>
    <mergeCell ref="A70:A80"/>
    <mergeCell ref="C70:C80"/>
    <mergeCell ref="E70:E80"/>
    <mergeCell ref="L70:L80"/>
    <mergeCell ref="M70:M80"/>
    <mergeCell ref="N70:N80"/>
    <mergeCell ref="A59:A69"/>
    <mergeCell ref="C59:C69"/>
    <mergeCell ref="E59:E69"/>
    <mergeCell ref="L59:L69"/>
    <mergeCell ref="M59:M69"/>
    <mergeCell ref="N59:N69"/>
    <mergeCell ref="B59:B69"/>
    <mergeCell ref="B70:B80"/>
    <mergeCell ref="H59:H69"/>
    <mergeCell ref="H70:H80"/>
    <mergeCell ref="J59:J69"/>
    <mergeCell ref="J70:J80"/>
    <mergeCell ref="A48:A58"/>
    <mergeCell ref="C48:C58"/>
    <mergeCell ref="E48:E58"/>
    <mergeCell ref="L48:L58"/>
    <mergeCell ref="M48:M58"/>
    <mergeCell ref="N48:N58"/>
    <mergeCell ref="A37:A47"/>
    <mergeCell ref="C37:C47"/>
    <mergeCell ref="E37:E47"/>
    <mergeCell ref="L37:L47"/>
    <mergeCell ref="M37:M47"/>
    <mergeCell ref="N37:N47"/>
    <mergeCell ref="B37:B47"/>
    <mergeCell ref="B48:B58"/>
    <mergeCell ref="H37:H47"/>
    <mergeCell ref="H48:H58"/>
    <mergeCell ref="J48:J58"/>
    <mergeCell ref="A26:A36"/>
    <mergeCell ref="C26:C36"/>
    <mergeCell ref="E26:E36"/>
    <mergeCell ref="L26:L36"/>
    <mergeCell ref="M26:M36"/>
    <mergeCell ref="N26:N36"/>
    <mergeCell ref="A4:A14"/>
    <mergeCell ref="A15:A25"/>
    <mergeCell ref="C15:C25"/>
    <mergeCell ref="E15:E25"/>
    <mergeCell ref="L15:L25"/>
    <mergeCell ref="M15:M25"/>
    <mergeCell ref="N15:N25"/>
    <mergeCell ref="E4:E14"/>
    <mergeCell ref="C4:C14"/>
    <mergeCell ref="L4:L14"/>
    <mergeCell ref="M4:M14"/>
    <mergeCell ref="N4:N14"/>
    <mergeCell ref="B4:B14"/>
    <mergeCell ref="B15:B25"/>
    <mergeCell ref="B26:B36"/>
    <mergeCell ref="H4:H14"/>
    <mergeCell ref="H15:H25"/>
    <mergeCell ref="H26:H36"/>
    <mergeCell ref="I4:I14"/>
    <mergeCell ref="I15:I25"/>
    <mergeCell ref="I26:I36"/>
    <mergeCell ref="I37:I47"/>
    <mergeCell ref="I48:I58"/>
    <mergeCell ref="I59:I69"/>
    <mergeCell ref="I70:I80"/>
    <mergeCell ref="I81:I91"/>
    <mergeCell ref="I92:I102"/>
    <mergeCell ref="A2:E2"/>
    <mergeCell ref="L279:L289"/>
    <mergeCell ref="M279:M289"/>
    <mergeCell ref="N279:N289"/>
    <mergeCell ref="O279:O289"/>
    <mergeCell ref="O136:O146"/>
    <mergeCell ref="O147:O157"/>
    <mergeCell ref="O158:O168"/>
    <mergeCell ref="O169:O179"/>
    <mergeCell ref="O180:O190"/>
    <mergeCell ref="O191:O201"/>
    <mergeCell ref="O202:O212"/>
    <mergeCell ref="O213:O223"/>
    <mergeCell ref="O224:O234"/>
    <mergeCell ref="O37:O47"/>
    <mergeCell ref="O48:O58"/>
    <mergeCell ref="O59:O69"/>
    <mergeCell ref="O70:O80"/>
    <mergeCell ref="O81:O91"/>
    <mergeCell ref="O92:O102"/>
    <mergeCell ref="O103:O113"/>
    <mergeCell ref="O114:O124"/>
    <mergeCell ref="O125:O135"/>
    <mergeCell ref="K4:K14"/>
    <mergeCell ref="O235:O245"/>
    <mergeCell ref="O246:O256"/>
    <mergeCell ref="O257:O267"/>
    <mergeCell ref="O268:O278"/>
    <mergeCell ref="O4:O14"/>
    <mergeCell ref="O15:O25"/>
    <mergeCell ref="O26:O36"/>
    <mergeCell ref="K15:K25"/>
    <mergeCell ref="K26:K36"/>
    <mergeCell ref="K37:K47"/>
    <mergeCell ref="K48:K58"/>
    <mergeCell ref="K59:K69"/>
    <mergeCell ref="K70:K80"/>
    <mergeCell ref="K81:K91"/>
    <mergeCell ref="K92:K102"/>
    <mergeCell ref="L290:L300"/>
    <mergeCell ref="A1:E1"/>
    <mergeCell ref="A279:A289"/>
    <mergeCell ref="B279:B289"/>
    <mergeCell ref="C279:C289"/>
    <mergeCell ref="E279:E289"/>
    <mergeCell ref="H279:H289"/>
    <mergeCell ref="I279:I289"/>
    <mergeCell ref="J279:J289"/>
    <mergeCell ref="K279:K289"/>
    <mergeCell ref="D180:D190"/>
    <mergeCell ref="D191:D201"/>
    <mergeCell ref="D202:D212"/>
    <mergeCell ref="D213:D223"/>
    <mergeCell ref="D224:D234"/>
    <mergeCell ref="D235:D245"/>
    <mergeCell ref="D246:D256"/>
    <mergeCell ref="D257:D267"/>
    <mergeCell ref="D268:D278"/>
    <mergeCell ref="D279:D289"/>
    <mergeCell ref="J4:J14"/>
    <mergeCell ref="J15:J25"/>
    <mergeCell ref="J26:J36"/>
    <mergeCell ref="J37:J47"/>
    <mergeCell ref="M290:M300"/>
    <mergeCell ref="N290:N300"/>
    <mergeCell ref="O290:O300"/>
    <mergeCell ref="A301:A311"/>
    <mergeCell ref="B301:B311"/>
    <mergeCell ref="C301:C311"/>
    <mergeCell ref="E301:E311"/>
    <mergeCell ref="H301:H311"/>
    <mergeCell ref="I301:I311"/>
    <mergeCell ref="J301:J311"/>
    <mergeCell ref="K301:K311"/>
    <mergeCell ref="L301:L311"/>
    <mergeCell ref="M301:M311"/>
    <mergeCell ref="N301:N311"/>
    <mergeCell ref="O301:O311"/>
    <mergeCell ref="D290:D300"/>
    <mergeCell ref="A290:A300"/>
    <mergeCell ref="B290:B300"/>
    <mergeCell ref="C290:C300"/>
    <mergeCell ref="E290:E300"/>
    <mergeCell ref="H290:H300"/>
    <mergeCell ref="I290:I300"/>
    <mergeCell ref="J290:J300"/>
    <mergeCell ref="K290:K300"/>
    <mergeCell ref="M312:M322"/>
    <mergeCell ref="N312:N322"/>
    <mergeCell ref="O312:O322"/>
    <mergeCell ref="A323:A333"/>
    <mergeCell ref="B323:B333"/>
    <mergeCell ref="C323:C333"/>
    <mergeCell ref="E323:E333"/>
    <mergeCell ref="H323:H333"/>
    <mergeCell ref="I323:I333"/>
    <mergeCell ref="J323:J333"/>
    <mergeCell ref="K323:K333"/>
    <mergeCell ref="L323:L333"/>
    <mergeCell ref="M323:M333"/>
    <mergeCell ref="N323:N333"/>
    <mergeCell ref="O323:O333"/>
    <mergeCell ref="A312:A322"/>
    <mergeCell ref="B312:B322"/>
    <mergeCell ref="C312:C322"/>
    <mergeCell ref="E312:E322"/>
    <mergeCell ref="H312:H322"/>
    <mergeCell ref="I312:I322"/>
    <mergeCell ref="J312:J322"/>
    <mergeCell ref="K312:K322"/>
    <mergeCell ref="L312:L322"/>
    <mergeCell ref="M334:M344"/>
    <mergeCell ref="N334:N344"/>
    <mergeCell ref="O334:O344"/>
    <mergeCell ref="A345:A355"/>
    <mergeCell ref="B345:B355"/>
    <mergeCell ref="C345:C355"/>
    <mergeCell ref="E345:E355"/>
    <mergeCell ref="H345:H355"/>
    <mergeCell ref="I345:I355"/>
    <mergeCell ref="J345:J355"/>
    <mergeCell ref="K345:K355"/>
    <mergeCell ref="L345:L355"/>
    <mergeCell ref="M345:M355"/>
    <mergeCell ref="N345:N355"/>
    <mergeCell ref="O345:O355"/>
    <mergeCell ref="A334:A344"/>
    <mergeCell ref="B334:B344"/>
    <mergeCell ref="C334:C344"/>
    <mergeCell ref="E334:E344"/>
    <mergeCell ref="H334:H344"/>
    <mergeCell ref="I334:I344"/>
    <mergeCell ref="J334:J344"/>
    <mergeCell ref="K334:K344"/>
    <mergeCell ref="L334:L344"/>
    <mergeCell ref="M356:M366"/>
    <mergeCell ref="N356:N366"/>
    <mergeCell ref="O356:O366"/>
    <mergeCell ref="A367:A377"/>
    <mergeCell ref="B367:B377"/>
    <mergeCell ref="C367:C377"/>
    <mergeCell ref="E367:E377"/>
    <mergeCell ref="H367:H377"/>
    <mergeCell ref="I367:I377"/>
    <mergeCell ref="J367:J377"/>
    <mergeCell ref="K367:K377"/>
    <mergeCell ref="L367:L377"/>
    <mergeCell ref="M367:M377"/>
    <mergeCell ref="N367:N377"/>
    <mergeCell ref="O367:O377"/>
    <mergeCell ref="A356:A366"/>
    <mergeCell ref="B356:B366"/>
    <mergeCell ref="C356:C366"/>
    <mergeCell ref="E356:E366"/>
    <mergeCell ref="H356:H366"/>
    <mergeCell ref="I356:I366"/>
    <mergeCell ref="J356:J366"/>
    <mergeCell ref="K356:K366"/>
    <mergeCell ref="L356:L366"/>
    <mergeCell ref="F4:F14"/>
    <mergeCell ref="G4:G14"/>
    <mergeCell ref="F15:F25"/>
    <mergeCell ref="G15:G25"/>
    <mergeCell ref="A378:E378"/>
    <mergeCell ref="D301:D311"/>
    <mergeCell ref="D312:D322"/>
    <mergeCell ref="D323:D333"/>
    <mergeCell ref="D334:D344"/>
    <mergeCell ref="D345:D355"/>
    <mergeCell ref="D356:D366"/>
    <mergeCell ref="D367:D377"/>
    <mergeCell ref="D4:D14"/>
    <mergeCell ref="D15:D25"/>
    <mergeCell ref="D26:D36"/>
    <mergeCell ref="D37:D47"/>
    <mergeCell ref="D48:D58"/>
    <mergeCell ref="D59:D69"/>
    <mergeCell ref="D70:D80"/>
    <mergeCell ref="D81:D91"/>
    <mergeCell ref="D92:D102"/>
    <mergeCell ref="D103:D113"/>
    <mergeCell ref="D114:D124"/>
    <mergeCell ref="D125:D135"/>
  </mergeCells>
  <dataValidations count="3">
    <dataValidation type="list" allowBlank="1" showInputMessage="1" showErrorMessage="1" sqref="I4:I377" xr:uid="{00000000-0002-0000-0200-000000000000}">
      <formula1>"YES, NO"</formula1>
    </dataValidation>
    <dataValidation type="list" allowBlank="1" showInputMessage="1" showErrorMessage="1" sqref="J4:J377" xr:uid="{00000000-0002-0000-0200-000001000000}">
      <formula1>"FY22, FY23, FY24, FY25, FY26"</formula1>
    </dataValidation>
    <dataValidation type="list" allowBlank="1" showInputMessage="1" showErrorMessage="1" sqref="D4:D377" xr:uid="{00000000-0002-0000-0200-000002000000}">
      <formula1>"TRIBAL, NON-TRIBAL"</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7"/>
  <sheetViews>
    <sheetView showGridLines="0" view="pageBreakPreview" zoomScale="60" zoomScaleNormal="80" workbookViewId="0">
      <selection activeCell="A11" sqref="A11:I40"/>
    </sheetView>
  </sheetViews>
  <sheetFormatPr defaultRowHeight="14.4" x14ac:dyDescent="0.3"/>
  <cols>
    <col min="1" max="1" width="29.44140625" customWidth="1"/>
    <col min="5" max="5" width="5.77734375" customWidth="1"/>
    <col min="7" max="7" width="3.33203125" customWidth="1"/>
    <col min="8" max="8" width="3.77734375" customWidth="1"/>
    <col min="9" max="9" width="3.44140625" customWidth="1"/>
    <col min="15" max="15" width="24.109375" customWidth="1"/>
    <col min="20" max="20" width="3.33203125" customWidth="1"/>
    <col min="21" max="21" width="1.5546875" customWidth="1"/>
  </cols>
  <sheetData>
    <row r="1" spans="1:21" s="40" customFormat="1" ht="18" x14ac:dyDescent="0.3">
      <c r="A1" s="18" t="s">
        <v>162</v>
      </c>
      <c r="B1" s="105" t="s">
        <v>47</v>
      </c>
      <c r="C1" s="105"/>
      <c r="D1" s="105"/>
      <c r="E1" s="105"/>
      <c r="F1" s="105"/>
      <c r="G1" s="105"/>
      <c r="H1" s="105"/>
      <c r="I1" s="105"/>
      <c r="J1" s="105"/>
      <c r="K1" s="105"/>
      <c r="L1" s="105"/>
      <c r="M1" s="105"/>
      <c r="N1" s="105"/>
      <c r="O1" s="38"/>
      <c r="P1" s="38"/>
      <c r="Q1" s="38"/>
      <c r="R1" s="38"/>
      <c r="S1" s="38"/>
      <c r="T1" s="38"/>
      <c r="U1" s="39"/>
    </row>
    <row r="2" spans="1:21" ht="18" x14ac:dyDescent="0.3">
      <c r="A2" s="21" t="s">
        <v>163</v>
      </c>
      <c r="B2" s="106" t="s">
        <v>46</v>
      </c>
      <c r="C2" s="107"/>
      <c r="D2" s="107"/>
      <c r="E2" s="107"/>
      <c r="F2" s="107"/>
      <c r="G2" s="107"/>
      <c r="H2" s="107"/>
      <c r="I2" s="107"/>
      <c r="J2" s="107"/>
      <c r="K2" s="107"/>
      <c r="L2" s="107"/>
      <c r="M2" s="107"/>
      <c r="N2" s="108"/>
      <c r="U2" s="22"/>
    </row>
    <row r="3" spans="1:21" ht="18" x14ac:dyDescent="0.3">
      <c r="A3" s="21" t="s">
        <v>164</v>
      </c>
      <c r="B3" s="109">
        <v>473789</v>
      </c>
      <c r="C3" s="110"/>
      <c r="D3" s="111"/>
      <c r="E3" s="112" t="s">
        <v>93</v>
      </c>
      <c r="F3" s="113"/>
      <c r="G3" s="113"/>
      <c r="H3" s="113"/>
      <c r="I3" s="113"/>
      <c r="J3" s="113"/>
      <c r="K3" s="113"/>
      <c r="L3" s="113"/>
      <c r="M3" s="113"/>
      <c r="N3" s="113"/>
      <c r="O3" s="113"/>
      <c r="P3" s="113"/>
      <c r="Q3" s="113"/>
      <c r="R3" s="113"/>
      <c r="S3" s="113"/>
      <c r="T3" s="113"/>
      <c r="U3" s="114"/>
    </row>
    <row r="4" spans="1:21" ht="18" x14ac:dyDescent="0.3">
      <c r="A4" s="21" t="s">
        <v>165</v>
      </c>
      <c r="B4" s="109" t="s">
        <v>99</v>
      </c>
      <c r="C4" s="110"/>
      <c r="D4" s="111"/>
      <c r="E4" s="115"/>
      <c r="F4" s="115"/>
      <c r="G4" s="115"/>
      <c r="H4" s="115"/>
      <c r="I4" s="115"/>
      <c r="J4" s="115"/>
      <c r="K4" s="115"/>
      <c r="L4" s="115"/>
      <c r="M4" s="115"/>
      <c r="N4" s="115"/>
      <c r="O4" s="115"/>
      <c r="P4" s="115"/>
      <c r="Q4" s="115"/>
      <c r="R4" s="115"/>
      <c r="S4" s="115"/>
      <c r="T4" s="115"/>
      <c r="U4" s="115"/>
    </row>
    <row r="5" spans="1:21" ht="18" x14ac:dyDescent="0.3">
      <c r="A5" s="21" t="s">
        <v>166</v>
      </c>
      <c r="B5" s="109" t="s">
        <v>167</v>
      </c>
      <c r="C5" s="110"/>
      <c r="D5" s="111"/>
      <c r="E5" s="115"/>
      <c r="F5" s="115"/>
      <c r="G5" s="115"/>
      <c r="H5" s="115"/>
      <c r="I5" s="115"/>
      <c r="J5" s="115"/>
      <c r="K5" s="115"/>
      <c r="L5" s="115"/>
      <c r="M5" s="115"/>
      <c r="N5" s="115"/>
      <c r="O5" s="115"/>
      <c r="P5" s="115"/>
      <c r="Q5" s="115"/>
      <c r="R5" s="115"/>
      <c r="S5" s="115"/>
      <c r="T5" s="115"/>
      <c r="U5" s="115"/>
    </row>
    <row r="6" spans="1:21" ht="18" x14ac:dyDescent="0.3">
      <c r="A6" s="21" t="s">
        <v>168</v>
      </c>
      <c r="B6" s="109" t="s">
        <v>167</v>
      </c>
      <c r="C6" s="110"/>
      <c r="D6" s="111"/>
      <c r="E6" s="115"/>
      <c r="F6" s="115"/>
      <c r="G6" s="115"/>
      <c r="H6" s="115"/>
      <c r="I6" s="115"/>
      <c r="J6" s="115"/>
      <c r="K6" s="115"/>
      <c r="L6" s="115"/>
      <c r="M6" s="115"/>
      <c r="N6" s="115"/>
      <c r="O6" s="115"/>
      <c r="P6" s="115"/>
      <c r="Q6" s="115"/>
      <c r="R6" s="115"/>
      <c r="S6" s="115"/>
      <c r="T6" s="115"/>
      <c r="U6" s="115"/>
    </row>
    <row r="7" spans="1:21" ht="18" x14ac:dyDescent="0.3">
      <c r="A7" s="21" t="s">
        <v>169</v>
      </c>
      <c r="B7" s="117"/>
      <c r="C7" s="118"/>
      <c r="D7" s="119"/>
      <c r="E7" s="115"/>
      <c r="F7" s="115"/>
      <c r="G7" s="115"/>
      <c r="H7" s="115"/>
      <c r="I7" s="115"/>
      <c r="J7" s="115"/>
      <c r="K7" s="115"/>
      <c r="L7" s="115"/>
      <c r="M7" s="115"/>
      <c r="N7" s="115"/>
      <c r="O7" s="115"/>
      <c r="P7" s="115"/>
      <c r="Q7" s="115"/>
      <c r="R7" s="115"/>
      <c r="S7" s="115"/>
      <c r="T7" s="115"/>
      <c r="U7" s="115"/>
    </row>
    <row r="8" spans="1:21" ht="18" x14ac:dyDescent="0.3">
      <c r="A8" s="45" t="s">
        <v>170</v>
      </c>
      <c r="B8" s="120"/>
      <c r="C8" s="121"/>
      <c r="D8" s="122"/>
      <c r="E8" s="116"/>
      <c r="F8" s="115"/>
      <c r="G8" s="115"/>
      <c r="H8" s="115"/>
      <c r="I8" s="115"/>
      <c r="J8" s="115"/>
      <c r="K8" s="115"/>
      <c r="L8" s="115"/>
      <c r="M8" s="115"/>
      <c r="N8" s="115"/>
      <c r="O8" s="115"/>
      <c r="P8" s="115"/>
      <c r="Q8" s="115"/>
      <c r="R8" s="115"/>
      <c r="S8" s="115"/>
      <c r="T8" s="115"/>
      <c r="U8" s="115"/>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23" t="s">
        <v>84</v>
      </c>
      <c r="B10" s="123"/>
      <c r="C10" s="123"/>
      <c r="D10" s="123"/>
      <c r="E10" s="123"/>
      <c r="F10" s="123"/>
      <c r="G10" s="123"/>
      <c r="H10" s="123"/>
      <c r="I10" s="123"/>
      <c r="J10" s="124" t="s">
        <v>171</v>
      </c>
      <c r="K10" s="124"/>
      <c r="L10" s="124"/>
      <c r="M10" s="124"/>
      <c r="N10" s="124"/>
      <c r="O10" s="124"/>
      <c r="P10" s="124" t="s">
        <v>172</v>
      </c>
      <c r="Q10" s="124"/>
      <c r="R10" s="124"/>
      <c r="S10" s="124"/>
      <c r="T10" s="124"/>
      <c r="U10" s="124"/>
    </row>
    <row r="11" spans="1:21" ht="15.6" customHeight="1" x14ac:dyDescent="0.3">
      <c r="A11" s="125" t="s">
        <v>173</v>
      </c>
      <c r="B11" s="125"/>
      <c r="C11" s="125"/>
      <c r="D11" s="125"/>
      <c r="E11" s="125"/>
      <c r="F11" s="125"/>
      <c r="G11" s="125"/>
      <c r="H11" s="125"/>
      <c r="I11" s="125"/>
      <c r="J11" s="126" t="s">
        <v>174</v>
      </c>
      <c r="K11" s="126"/>
      <c r="L11" s="126"/>
      <c r="M11" s="126"/>
      <c r="N11" s="126"/>
      <c r="O11" s="126"/>
      <c r="P11" s="127" t="s">
        <v>175</v>
      </c>
      <c r="Q11" s="127"/>
      <c r="R11" s="127"/>
      <c r="S11" s="127"/>
      <c r="T11" s="127"/>
      <c r="U11" s="127"/>
    </row>
    <row r="12" spans="1:21" ht="14.4" customHeight="1" x14ac:dyDescent="0.3">
      <c r="A12" s="125"/>
      <c r="B12" s="125"/>
      <c r="C12" s="125"/>
      <c r="D12" s="125"/>
      <c r="E12" s="125"/>
      <c r="F12" s="125"/>
      <c r="G12" s="125"/>
      <c r="H12" s="125"/>
      <c r="I12" s="125"/>
      <c r="J12" s="126"/>
      <c r="K12" s="126"/>
      <c r="L12" s="126"/>
      <c r="M12" s="126"/>
      <c r="N12" s="126"/>
      <c r="O12" s="126"/>
      <c r="P12" s="127"/>
      <c r="Q12" s="127"/>
      <c r="R12" s="127"/>
      <c r="S12" s="127"/>
      <c r="T12" s="127"/>
      <c r="U12" s="127"/>
    </row>
    <row r="13" spans="1:21" ht="14.4" customHeight="1" x14ac:dyDescent="0.3">
      <c r="A13" s="125"/>
      <c r="B13" s="125"/>
      <c r="C13" s="125"/>
      <c r="D13" s="125"/>
      <c r="E13" s="125"/>
      <c r="F13" s="125"/>
      <c r="G13" s="125"/>
      <c r="H13" s="125"/>
      <c r="I13" s="125"/>
      <c r="J13" s="126"/>
      <c r="K13" s="126"/>
      <c r="L13" s="126"/>
      <c r="M13" s="126"/>
      <c r="N13" s="126"/>
      <c r="O13" s="126"/>
      <c r="P13" s="127"/>
      <c r="Q13" s="127"/>
      <c r="R13" s="127"/>
      <c r="S13" s="127"/>
      <c r="T13" s="127"/>
      <c r="U13" s="127"/>
    </row>
    <row r="14" spans="1:21" ht="14.4" customHeight="1" x14ac:dyDescent="0.3">
      <c r="A14" s="125"/>
      <c r="B14" s="125"/>
      <c r="C14" s="125"/>
      <c r="D14" s="125"/>
      <c r="E14" s="125"/>
      <c r="F14" s="125"/>
      <c r="G14" s="125"/>
      <c r="H14" s="125"/>
      <c r="I14" s="125"/>
      <c r="J14" s="126"/>
      <c r="K14" s="126"/>
      <c r="L14" s="126"/>
      <c r="M14" s="126"/>
      <c r="N14" s="126"/>
      <c r="O14" s="126"/>
      <c r="P14" s="127"/>
      <c r="Q14" s="127"/>
      <c r="R14" s="127"/>
      <c r="S14" s="127"/>
      <c r="T14" s="127"/>
      <c r="U14" s="127"/>
    </row>
    <row r="15" spans="1:21" ht="14.4" customHeight="1" x14ac:dyDescent="0.3">
      <c r="A15" s="125"/>
      <c r="B15" s="125"/>
      <c r="C15" s="125"/>
      <c r="D15" s="125"/>
      <c r="E15" s="125"/>
      <c r="F15" s="125"/>
      <c r="G15" s="125"/>
      <c r="H15" s="125"/>
      <c r="I15" s="125"/>
      <c r="J15" s="126"/>
      <c r="K15" s="126"/>
      <c r="L15" s="126"/>
      <c r="M15" s="126"/>
      <c r="N15" s="126"/>
      <c r="O15" s="126"/>
      <c r="P15" s="127"/>
      <c r="Q15" s="127"/>
      <c r="R15" s="127"/>
      <c r="S15" s="127"/>
      <c r="T15" s="127"/>
      <c r="U15" s="127"/>
    </row>
    <row r="16" spans="1:21" ht="14.4" customHeight="1" x14ac:dyDescent="0.3">
      <c r="A16" s="125"/>
      <c r="B16" s="125"/>
      <c r="C16" s="125"/>
      <c r="D16" s="125"/>
      <c r="E16" s="125"/>
      <c r="F16" s="125"/>
      <c r="G16" s="125"/>
      <c r="H16" s="125"/>
      <c r="I16" s="125"/>
      <c r="J16" s="126"/>
      <c r="K16" s="126"/>
      <c r="L16" s="126"/>
      <c r="M16" s="126"/>
      <c r="N16" s="126"/>
      <c r="O16" s="126"/>
      <c r="P16" s="127"/>
      <c r="Q16" s="127"/>
      <c r="R16" s="127"/>
      <c r="S16" s="127"/>
      <c r="T16" s="127"/>
      <c r="U16" s="127"/>
    </row>
    <row r="17" spans="1:21" ht="14.4" customHeight="1" x14ac:dyDescent="0.3">
      <c r="A17" s="125"/>
      <c r="B17" s="125"/>
      <c r="C17" s="125"/>
      <c r="D17" s="125"/>
      <c r="E17" s="125"/>
      <c r="F17" s="125"/>
      <c r="G17" s="125"/>
      <c r="H17" s="125"/>
      <c r="I17" s="125"/>
      <c r="J17" s="126"/>
      <c r="K17" s="126"/>
      <c r="L17" s="126"/>
      <c r="M17" s="126"/>
      <c r="N17" s="126"/>
      <c r="O17" s="126"/>
      <c r="P17" s="127"/>
      <c r="Q17" s="127"/>
      <c r="R17" s="127"/>
      <c r="S17" s="127"/>
      <c r="T17" s="127"/>
      <c r="U17" s="127"/>
    </row>
    <row r="18" spans="1:21" ht="14.4" customHeight="1" x14ac:dyDescent="0.3">
      <c r="A18" s="125"/>
      <c r="B18" s="125"/>
      <c r="C18" s="125"/>
      <c r="D18" s="125"/>
      <c r="E18" s="125"/>
      <c r="F18" s="125"/>
      <c r="G18" s="125"/>
      <c r="H18" s="125"/>
      <c r="I18" s="125"/>
      <c r="J18" s="126"/>
      <c r="K18" s="126"/>
      <c r="L18" s="126"/>
      <c r="M18" s="126"/>
      <c r="N18" s="126"/>
      <c r="O18" s="126"/>
      <c r="P18" s="127"/>
      <c r="Q18" s="127"/>
      <c r="R18" s="127"/>
      <c r="S18" s="127"/>
      <c r="T18" s="127"/>
      <c r="U18" s="127"/>
    </row>
    <row r="19" spans="1:21" ht="14.4" customHeight="1" x14ac:dyDescent="0.3">
      <c r="A19" s="125"/>
      <c r="B19" s="125"/>
      <c r="C19" s="125"/>
      <c r="D19" s="125"/>
      <c r="E19" s="125"/>
      <c r="F19" s="125"/>
      <c r="G19" s="125"/>
      <c r="H19" s="125"/>
      <c r="I19" s="125"/>
      <c r="J19" s="126"/>
      <c r="K19" s="126"/>
      <c r="L19" s="126"/>
      <c r="M19" s="126"/>
      <c r="N19" s="126"/>
      <c r="O19" s="126"/>
      <c r="P19" s="127"/>
      <c r="Q19" s="127"/>
      <c r="R19" s="127"/>
      <c r="S19" s="127"/>
      <c r="T19" s="127"/>
      <c r="U19" s="127"/>
    </row>
    <row r="20" spans="1:21" ht="14.4" customHeight="1" x14ac:dyDescent="0.3">
      <c r="A20" s="125"/>
      <c r="B20" s="125"/>
      <c r="C20" s="125"/>
      <c r="D20" s="125"/>
      <c r="E20" s="125"/>
      <c r="F20" s="125"/>
      <c r="G20" s="125"/>
      <c r="H20" s="125"/>
      <c r="I20" s="125"/>
      <c r="J20" s="126"/>
      <c r="K20" s="126"/>
      <c r="L20" s="126"/>
      <c r="M20" s="126"/>
      <c r="N20" s="126"/>
      <c r="O20" s="126"/>
      <c r="P20" s="127"/>
      <c r="Q20" s="127"/>
      <c r="R20" s="127"/>
      <c r="S20" s="127"/>
      <c r="T20" s="127"/>
      <c r="U20" s="127"/>
    </row>
    <row r="21" spans="1:21" ht="14.4" customHeight="1" x14ac:dyDescent="0.3">
      <c r="A21" s="125"/>
      <c r="B21" s="125"/>
      <c r="C21" s="125"/>
      <c r="D21" s="125"/>
      <c r="E21" s="125"/>
      <c r="F21" s="125"/>
      <c r="G21" s="125"/>
      <c r="H21" s="125"/>
      <c r="I21" s="125"/>
      <c r="J21" s="126"/>
      <c r="K21" s="126"/>
      <c r="L21" s="126"/>
      <c r="M21" s="126"/>
      <c r="N21" s="126"/>
      <c r="O21" s="126"/>
      <c r="P21" s="127"/>
      <c r="Q21" s="127"/>
      <c r="R21" s="127"/>
      <c r="S21" s="127"/>
      <c r="T21" s="127"/>
      <c r="U21" s="127"/>
    </row>
    <row r="22" spans="1:21" ht="14.4" customHeight="1" x14ac:dyDescent="0.3">
      <c r="A22" s="125"/>
      <c r="B22" s="125"/>
      <c r="C22" s="125"/>
      <c r="D22" s="125"/>
      <c r="E22" s="125"/>
      <c r="F22" s="125"/>
      <c r="G22" s="125"/>
      <c r="H22" s="125"/>
      <c r="I22" s="125"/>
      <c r="J22" s="126"/>
      <c r="K22" s="126"/>
      <c r="L22" s="126"/>
      <c r="M22" s="126"/>
      <c r="N22" s="126"/>
      <c r="O22" s="126"/>
      <c r="P22" s="127"/>
      <c r="Q22" s="127"/>
      <c r="R22" s="127"/>
      <c r="S22" s="127"/>
      <c r="T22" s="127"/>
      <c r="U22" s="127"/>
    </row>
    <row r="23" spans="1:21" ht="14.4" customHeight="1" x14ac:dyDescent="0.3">
      <c r="A23" s="125"/>
      <c r="B23" s="125"/>
      <c r="C23" s="125"/>
      <c r="D23" s="125"/>
      <c r="E23" s="125"/>
      <c r="F23" s="125"/>
      <c r="G23" s="125"/>
      <c r="H23" s="125"/>
      <c r="I23" s="125"/>
      <c r="J23" s="126"/>
      <c r="K23" s="126"/>
      <c r="L23" s="126"/>
      <c r="M23" s="126"/>
      <c r="N23" s="126"/>
      <c r="O23" s="126"/>
      <c r="P23" s="127"/>
      <c r="Q23" s="127"/>
      <c r="R23" s="127"/>
      <c r="S23" s="127"/>
      <c r="T23" s="127"/>
      <c r="U23" s="127"/>
    </row>
    <row r="24" spans="1:21" ht="14.4" customHeight="1" x14ac:dyDescent="0.3">
      <c r="A24" s="125"/>
      <c r="B24" s="125"/>
      <c r="C24" s="125"/>
      <c r="D24" s="125"/>
      <c r="E24" s="125"/>
      <c r="F24" s="125"/>
      <c r="G24" s="125"/>
      <c r="H24" s="125"/>
      <c r="I24" s="125"/>
      <c r="J24" s="126"/>
      <c r="K24" s="126"/>
      <c r="L24" s="126"/>
      <c r="M24" s="126"/>
      <c r="N24" s="126"/>
      <c r="O24" s="126"/>
      <c r="P24" s="127"/>
      <c r="Q24" s="127"/>
      <c r="R24" s="127"/>
      <c r="S24" s="127"/>
      <c r="T24" s="127"/>
      <c r="U24" s="127"/>
    </row>
    <row r="25" spans="1:21" ht="14.4" customHeight="1" x14ac:dyDescent="0.3">
      <c r="A25" s="125"/>
      <c r="B25" s="125"/>
      <c r="C25" s="125"/>
      <c r="D25" s="125"/>
      <c r="E25" s="125"/>
      <c r="F25" s="125"/>
      <c r="G25" s="125"/>
      <c r="H25" s="125"/>
      <c r="I25" s="125"/>
      <c r="J25" s="126"/>
      <c r="K25" s="126"/>
      <c r="L25" s="126"/>
      <c r="M25" s="126"/>
      <c r="N25" s="126"/>
      <c r="O25" s="126"/>
      <c r="P25" s="127"/>
      <c r="Q25" s="127"/>
      <c r="R25" s="127"/>
      <c r="S25" s="127"/>
      <c r="T25" s="127"/>
      <c r="U25" s="127"/>
    </row>
    <row r="26" spans="1:21" ht="14.4" customHeight="1" x14ac:dyDescent="0.3">
      <c r="A26" s="125"/>
      <c r="B26" s="125"/>
      <c r="C26" s="125"/>
      <c r="D26" s="125"/>
      <c r="E26" s="125"/>
      <c r="F26" s="125"/>
      <c r="G26" s="125"/>
      <c r="H26" s="125"/>
      <c r="I26" s="125"/>
      <c r="J26" s="126"/>
      <c r="K26" s="126"/>
      <c r="L26" s="126"/>
      <c r="M26" s="126"/>
      <c r="N26" s="126"/>
      <c r="O26" s="126"/>
      <c r="P26" s="127"/>
      <c r="Q26" s="127"/>
      <c r="R26" s="127"/>
      <c r="S26" s="127"/>
      <c r="T26" s="127"/>
      <c r="U26" s="127"/>
    </row>
    <row r="27" spans="1:21" ht="14.4" customHeight="1" x14ac:dyDescent="0.3">
      <c r="A27" s="125"/>
      <c r="B27" s="125"/>
      <c r="C27" s="125"/>
      <c r="D27" s="125"/>
      <c r="E27" s="125"/>
      <c r="F27" s="125"/>
      <c r="G27" s="125"/>
      <c r="H27" s="125"/>
      <c r="I27" s="125"/>
      <c r="J27" s="126"/>
      <c r="K27" s="126"/>
      <c r="L27" s="126"/>
      <c r="M27" s="126"/>
      <c r="N27" s="126"/>
      <c r="O27" s="126"/>
      <c r="P27" s="127"/>
      <c r="Q27" s="127"/>
      <c r="R27" s="127"/>
      <c r="S27" s="127"/>
      <c r="T27" s="127"/>
      <c r="U27" s="127"/>
    </row>
    <row r="28" spans="1:21" ht="14.4" customHeight="1" x14ac:dyDescent="0.3">
      <c r="A28" s="125"/>
      <c r="B28" s="125"/>
      <c r="C28" s="125"/>
      <c r="D28" s="125"/>
      <c r="E28" s="125"/>
      <c r="F28" s="125"/>
      <c r="G28" s="125"/>
      <c r="H28" s="125"/>
      <c r="I28" s="125"/>
      <c r="J28" s="126"/>
      <c r="K28" s="126"/>
      <c r="L28" s="126"/>
      <c r="M28" s="126"/>
      <c r="N28" s="126"/>
      <c r="O28" s="126"/>
      <c r="P28" s="127"/>
      <c r="Q28" s="127"/>
      <c r="R28" s="127"/>
      <c r="S28" s="127"/>
      <c r="T28" s="127"/>
      <c r="U28" s="127"/>
    </row>
    <row r="29" spans="1:21" ht="14.4" customHeight="1" x14ac:dyDescent="0.3">
      <c r="A29" s="125"/>
      <c r="B29" s="125"/>
      <c r="C29" s="125"/>
      <c r="D29" s="125"/>
      <c r="E29" s="125"/>
      <c r="F29" s="125"/>
      <c r="G29" s="125"/>
      <c r="H29" s="125"/>
      <c r="I29" s="125"/>
      <c r="J29" s="126"/>
      <c r="K29" s="126"/>
      <c r="L29" s="126"/>
      <c r="M29" s="126"/>
      <c r="N29" s="126"/>
      <c r="O29" s="126"/>
      <c r="P29" s="127"/>
      <c r="Q29" s="127"/>
      <c r="R29" s="127"/>
      <c r="S29" s="127"/>
      <c r="T29" s="127"/>
      <c r="U29" s="127"/>
    </row>
    <row r="30" spans="1:21" ht="14.4" customHeight="1" x14ac:dyDescent="0.3">
      <c r="A30" s="125"/>
      <c r="B30" s="125"/>
      <c r="C30" s="125"/>
      <c r="D30" s="125"/>
      <c r="E30" s="125"/>
      <c r="F30" s="125"/>
      <c r="G30" s="125"/>
      <c r="H30" s="125"/>
      <c r="I30" s="125"/>
      <c r="J30" s="126"/>
      <c r="K30" s="126"/>
      <c r="L30" s="126"/>
      <c r="M30" s="126"/>
      <c r="N30" s="126"/>
      <c r="O30" s="126"/>
      <c r="P30" s="127"/>
      <c r="Q30" s="127"/>
      <c r="R30" s="127"/>
      <c r="S30" s="127"/>
      <c r="T30" s="127"/>
      <c r="U30" s="127"/>
    </row>
    <row r="31" spans="1:21" ht="14.4" customHeight="1" x14ac:dyDescent="0.3">
      <c r="A31" s="125"/>
      <c r="B31" s="125"/>
      <c r="C31" s="125"/>
      <c r="D31" s="125"/>
      <c r="E31" s="125"/>
      <c r="F31" s="125"/>
      <c r="G31" s="125"/>
      <c r="H31" s="125"/>
      <c r="I31" s="125"/>
      <c r="J31" s="126"/>
      <c r="K31" s="126"/>
      <c r="L31" s="126"/>
      <c r="M31" s="126"/>
      <c r="N31" s="126"/>
      <c r="O31" s="126"/>
      <c r="P31" s="127"/>
      <c r="Q31" s="127"/>
      <c r="R31" s="127"/>
      <c r="S31" s="127"/>
      <c r="T31" s="127"/>
      <c r="U31" s="127"/>
    </row>
    <row r="32" spans="1:21" ht="14.4" customHeight="1" x14ac:dyDescent="0.3">
      <c r="A32" s="125"/>
      <c r="B32" s="125"/>
      <c r="C32" s="125"/>
      <c r="D32" s="125"/>
      <c r="E32" s="125"/>
      <c r="F32" s="125"/>
      <c r="G32" s="125"/>
      <c r="H32" s="125"/>
      <c r="I32" s="125"/>
      <c r="J32" s="126"/>
      <c r="K32" s="126"/>
      <c r="L32" s="126"/>
      <c r="M32" s="126"/>
      <c r="N32" s="126"/>
      <c r="O32" s="126"/>
      <c r="P32" s="127"/>
      <c r="Q32" s="127"/>
      <c r="R32" s="127"/>
      <c r="S32" s="127"/>
      <c r="T32" s="127"/>
      <c r="U32" s="127"/>
    </row>
    <row r="33" spans="1:21" ht="14.4" customHeight="1" x14ac:dyDescent="0.3">
      <c r="A33" s="125"/>
      <c r="B33" s="125"/>
      <c r="C33" s="125"/>
      <c r="D33" s="125"/>
      <c r="E33" s="125"/>
      <c r="F33" s="125"/>
      <c r="G33" s="125"/>
      <c r="H33" s="125"/>
      <c r="I33" s="125"/>
      <c r="J33" s="126"/>
      <c r="K33" s="126"/>
      <c r="L33" s="126"/>
      <c r="M33" s="126"/>
      <c r="N33" s="126"/>
      <c r="O33" s="126"/>
      <c r="P33" s="127"/>
      <c r="Q33" s="127"/>
      <c r="R33" s="127"/>
      <c r="S33" s="127"/>
      <c r="T33" s="127"/>
      <c r="U33" s="127"/>
    </row>
    <row r="34" spans="1:21" ht="14.4" customHeight="1" x14ac:dyDescent="0.3">
      <c r="A34" s="125"/>
      <c r="B34" s="125"/>
      <c r="C34" s="125"/>
      <c r="D34" s="125"/>
      <c r="E34" s="125"/>
      <c r="F34" s="125"/>
      <c r="G34" s="125"/>
      <c r="H34" s="125"/>
      <c r="I34" s="125"/>
      <c r="J34" s="126"/>
      <c r="K34" s="126"/>
      <c r="L34" s="126"/>
      <c r="M34" s="126"/>
      <c r="N34" s="126"/>
      <c r="O34" s="126"/>
      <c r="P34" s="127"/>
      <c r="Q34" s="127"/>
      <c r="R34" s="127"/>
      <c r="S34" s="127"/>
      <c r="T34" s="127"/>
      <c r="U34" s="127"/>
    </row>
    <row r="35" spans="1:21" ht="14.4" customHeight="1" x14ac:dyDescent="0.3">
      <c r="A35" s="125"/>
      <c r="B35" s="125"/>
      <c r="C35" s="125"/>
      <c r="D35" s="125"/>
      <c r="E35" s="125"/>
      <c r="F35" s="125"/>
      <c r="G35" s="125"/>
      <c r="H35" s="125"/>
      <c r="I35" s="125"/>
      <c r="J35" s="126"/>
      <c r="K35" s="126"/>
      <c r="L35" s="126"/>
      <c r="M35" s="126"/>
      <c r="N35" s="126"/>
      <c r="O35" s="126"/>
      <c r="P35" s="127"/>
      <c r="Q35" s="127"/>
      <c r="R35" s="127"/>
      <c r="S35" s="127"/>
      <c r="T35" s="127"/>
      <c r="U35" s="127"/>
    </row>
    <row r="36" spans="1:21" ht="14.4" customHeight="1" x14ac:dyDescent="0.3">
      <c r="A36" s="125"/>
      <c r="B36" s="125"/>
      <c r="C36" s="125"/>
      <c r="D36" s="125"/>
      <c r="E36" s="125"/>
      <c r="F36" s="125"/>
      <c r="G36" s="125"/>
      <c r="H36" s="125"/>
      <c r="I36" s="125"/>
      <c r="J36" s="126"/>
      <c r="K36" s="126"/>
      <c r="L36" s="126"/>
      <c r="M36" s="126"/>
      <c r="N36" s="126"/>
      <c r="O36" s="126"/>
      <c r="P36" s="127"/>
      <c r="Q36" s="127"/>
      <c r="R36" s="127"/>
      <c r="S36" s="127"/>
      <c r="T36" s="127"/>
      <c r="U36" s="127"/>
    </row>
    <row r="37" spans="1:21" ht="14.4" customHeight="1" x14ac:dyDescent="0.3">
      <c r="A37" s="125"/>
      <c r="B37" s="125"/>
      <c r="C37" s="125"/>
      <c r="D37" s="125"/>
      <c r="E37" s="125"/>
      <c r="F37" s="125"/>
      <c r="G37" s="125"/>
      <c r="H37" s="125"/>
      <c r="I37" s="125"/>
      <c r="J37" s="126"/>
      <c r="K37" s="126"/>
      <c r="L37" s="126"/>
      <c r="M37" s="126"/>
      <c r="N37" s="126"/>
      <c r="O37" s="126"/>
      <c r="P37" s="127"/>
      <c r="Q37" s="127"/>
      <c r="R37" s="127"/>
      <c r="S37" s="127"/>
      <c r="T37" s="127"/>
      <c r="U37" s="127"/>
    </row>
    <row r="38" spans="1:21" ht="14.4" customHeight="1" x14ac:dyDescent="0.3">
      <c r="A38" s="125"/>
      <c r="B38" s="125"/>
      <c r="C38" s="125"/>
      <c r="D38" s="125"/>
      <c r="E38" s="125"/>
      <c r="F38" s="125"/>
      <c r="G38" s="125"/>
      <c r="H38" s="125"/>
      <c r="I38" s="125"/>
      <c r="J38" s="126"/>
      <c r="K38" s="126"/>
      <c r="L38" s="126"/>
      <c r="M38" s="126"/>
      <c r="N38" s="126"/>
      <c r="O38" s="126"/>
      <c r="P38" s="127"/>
      <c r="Q38" s="127"/>
      <c r="R38" s="127"/>
      <c r="S38" s="127"/>
      <c r="T38" s="127"/>
      <c r="U38" s="127"/>
    </row>
    <row r="39" spans="1:21" ht="14.4" customHeight="1" x14ac:dyDescent="0.3">
      <c r="A39" s="125"/>
      <c r="B39" s="125"/>
      <c r="C39" s="125"/>
      <c r="D39" s="125"/>
      <c r="E39" s="125"/>
      <c r="F39" s="125"/>
      <c r="G39" s="125"/>
      <c r="H39" s="125"/>
      <c r="I39" s="125"/>
      <c r="J39" s="126"/>
      <c r="K39" s="126"/>
      <c r="L39" s="126"/>
      <c r="M39" s="126"/>
      <c r="N39" s="126"/>
      <c r="O39" s="126"/>
      <c r="P39" s="127"/>
      <c r="Q39" s="127"/>
      <c r="R39" s="127"/>
      <c r="S39" s="127"/>
      <c r="T39" s="127"/>
      <c r="U39" s="127"/>
    </row>
    <row r="40" spans="1:21" ht="262.8" customHeight="1" x14ac:dyDescent="0.3">
      <c r="A40" s="125"/>
      <c r="B40" s="125"/>
      <c r="C40" s="125"/>
      <c r="D40" s="125"/>
      <c r="E40" s="125"/>
      <c r="F40" s="125"/>
      <c r="G40" s="125"/>
      <c r="H40" s="125"/>
      <c r="I40" s="125"/>
      <c r="J40" s="126"/>
      <c r="K40" s="126"/>
      <c r="L40" s="126"/>
      <c r="M40" s="126"/>
      <c r="N40" s="126"/>
      <c r="O40" s="126"/>
      <c r="P40" s="127"/>
      <c r="Q40" s="127"/>
      <c r="R40" s="127"/>
      <c r="S40" s="127"/>
      <c r="T40" s="127"/>
      <c r="U40" s="127"/>
    </row>
    <row r="41" spans="1:21" ht="14.4" customHeight="1" x14ac:dyDescent="0.3">
      <c r="A41" s="63"/>
      <c r="B41" s="63"/>
      <c r="C41" s="63"/>
      <c r="D41" s="63"/>
      <c r="E41" s="63"/>
      <c r="F41" s="63"/>
      <c r="G41" s="63"/>
      <c r="H41" s="63"/>
      <c r="I41" s="63"/>
      <c r="J41" s="51"/>
      <c r="K41" s="51"/>
      <c r="L41" s="51"/>
      <c r="M41" s="51"/>
      <c r="N41" s="51"/>
      <c r="O41" s="51"/>
      <c r="P41" s="52"/>
      <c r="Q41" s="52"/>
      <c r="R41" s="52"/>
      <c r="S41" s="52"/>
      <c r="T41" s="52"/>
      <c r="U41" s="52"/>
    </row>
    <row r="42" spans="1:21" ht="14.4" customHeight="1" x14ac:dyDescent="0.3">
      <c r="A42" s="63"/>
      <c r="B42" s="63"/>
      <c r="C42" s="63"/>
      <c r="D42" s="63"/>
      <c r="E42" s="63"/>
      <c r="F42" s="63"/>
      <c r="G42" s="63"/>
      <c r="H42" s="63"/>
      <c r="I42" s="63"/>
      <c r="J42" s="51"/>
      <c r="K42" s="51"/>
      <c r="L42" s="51"/>
      <c r="M42" s="51"/>
      <c r="N42" s="51"/>
      <c r="O42" s="51"/>
      <c r="P42" s="52"/>
      <c r="Q42" s="52"/>
      <c r="R42" s="52"/>
      <c r="S42" s="52"/>
      <c r="T42" s="52"/>
      <c r="U42" s="52"/>
    </row>
    <row r="43" spans="1:21" ht="14.4" customHeight="1" x14ac:dyDescent="0.3">
      <c r="A43" s="63"/>
      <c r="B43" s="63"/>
      <c r="C43" s="63"/>
      <c r="D43" s="63"/>
      <c r="E43" s="63"/>
      <c r="F43" s="63"/>
      <c r="G43" s="63"/>
      <c r="H43" s="63"/>
      <c r="I43" s="63"/>
      <c r="J43" s="51"/>
      <c r="K43" s="51"/>
      <c r="L43" s="51"/>
      <c r="M43" s="51"/>
      <c r="N43" s="51"/>
      <c r="O43" s="51"/>
      <c r="P43" s="52"/>
      <c r="Q43" s="52"/>
      <c r="R43" s="52"/>
      <c r="S43" s="52"/>
      <c r="T43" s="52"/>
      <c r="U43" s="52"/>
    </row>
    <row r="44" spans="1:21" ht="14.4" customHeight="1" x14ac:dyDescent="0.3">
      <c r="A44" s="63"/>
      <c r="B44" s="63"/>
      <c r="C44" s="63"/>
      <c r="D44" s="63"/>
      <c r="E44" s="63"/>
      <c r="F44" s="63"/>
      <c r="G44" s="63"/>
      <c r="H44" s="63"/>
      <c r="I44" s="63"/>
      <c r="J44" s="51"/>
      <c r="K44" s="51"/>
      <c r="L44" s="51"/>
      <c r="M44" s="51"/>
      <c r="N44" s="51"/>
      <c r="O44" s="51"/>
      <c r="P44" s="52"/>
      <c r="Q44" s="52"/>
      <c r="R44" s="52"/>
      <c r="S44" s="52"/>
      <c r="T44" s="52"/>
      <c r="U44" s="52"/>
    </row>
    <row r="45" spans="1:21" ht="14.4" customHeight="1" x14ac:dyDescent="0.3">
      <c r="A45" s="63"/>
      <c r="B45" s="63"/>
      <c r="C45" s="63"/>
      <c r="D45" s="63"/>
      <c r="E45" s="63"/>
      <c r="F45" s="63"/>
      <c r="G45" s="63"/>
      <c r="H45" s="63"/>
      <c r="I45" s="63"/>
      <c r="J45" s="51"/>
      <c r="K45" s="51"/>
      <c r="L45" s="51"/>
      <c r="M45" s="51"/>
      <c r="N45" s="51"/>
      <c r="O45" s="51"/>
      <c r="P45" s="52"/>
      <c r="Q45" s="52"/>
      <c r="R45" s="52"/>
      <c r="S45" s="52"/>
      <c r="T45" s="52"/>
      <c r="U45" s="52"/>
    </row>
    <row r="46" spans="1:21" ht="14.4" customHeight="1" x14ac:dyDescent="0.3">
      <c r="A46" s="63"/>
      <c r="B46" s="63"/>
      <c r="C46" s="63"/>
      <c r="D46" s="63"/>
      <c r="E46" s="63"/>
      <c r="F46" s="63"/>
      <c r="G46" s="63"/>
      <c r="H46" s="63"/>
      <c r="I46" s="63"/>
      <c r="J46" s="51"/>
      <c r="K46" s="51"/>
      <c r="L46" s="51"/>
      <c r="M46" s="51"/>
      <c r="N46" s="51"/>
      <c r="O46" s="51"/>
      <c r="P46" s="52"/>
      <c r="Q46" s="52"/>
      <c r="R46" s="52"/>
      <c r="S46" s="52"/>
      <c r="T46" s="52"/>
      <c r="U46" s="52"/>
    </row>
    <row r="47" spans="1:21" ht="14.4" customHeight="1" x14ac:dyDescent="0.3">
      <c r="A47" s="63"/>
      <c r="B47" s="63"/>
      <c r="C47" s="63"/>
      <c r="D47" s="63"/>
      <c r="E47" s="63"/>
      <c r="F47" s="63"/>
      <c r="G47" s="63"/>
      <c r="H47" s="63"/>
      <c r="I47" s="63"/>
      <c r="J47" s="51"/>
      <c r="K47" s="51"/>
      <c r="L47" s="51"/>
      <c r="M47" s="51"/>
      <c r="N47" s="51"/>
      <c r="O47" s="51"/>
      <c r="P47" s="52"/>
      <c r="Q47" s="52"/>
      <c r="R47" s="52"/>
      <c r="S47" s="52"/>
      <c r="T47" s="52"/>
      <c r="U47" s="52"/>
    </row>
    <row r="48" spans="1:21" ht="14.4" customHeight="1" x14ac:dyDescent="0.3">
      <c r="A48" s="63"/>
      <c r="B48" s="63"/>
      <c r="C48" s="63"/>
      <c r="D48" s="63"/>
      <c r="E48" s="63"/>
      <c r="F48" s="63"/>
      <c r="G48" s="63"/>
      <c r="H48" s="63"/>
      <c r="I48" s="63"/>
      <c r="J48" s="51"/>
      <c r="K48" s="51"/>
      <c r="L48" s="51"/>
      <c r="M48" s="51"/>
      <c r="N48" s="51"/>
      <c r="O48" s="51"/>
      <c r="P48" s="52"/>
      <c r="Q48" s="52"/>
      <c r="R48" s="52"/>
      <c r="S48" s="52"/>
      <c r="T48" s="52"/>
      <c r="U48" s="52"/>
    </row>
    <row r="49" spans="1:21" ht="14.4" customHeight="1" x14ac:dyDescent="0.3">
      <c r="A49" s="63"/>
      <c r="B49" s="63"/>
      <c r="C49" s="63"/>
      <c r="D49" s="63"/>
      <c r="E49" s="63"/>
      <c r="F49" s="63"/>
      <c r="G49" s="63"/>
      <c r="H49" s="63"/>
      <c r="I49" s="63"/>
      <c r="J49" s="51"/>
      <c r="K49" s="51"/>
      <c r="L49" s="51"/>
      <c r="M49" s="51"/>
      <c r="N49" s="51"/>
      <c r="O49" s="51"/>
      <c r="P49" s="52"/>
      <c r="Q49" s="52"/>
      <c r="R49" s="52"/>
      <c r="S49" s="52"/>
      <c r="T49" s="52"/>
      <c r="U49" s="52"/>
    </row>
    <row r="50" spans="1:21" ht="14.4" customHeight="1" x14ac:dyDescent="0.3">
      <c r="A50" s="63"/>
      <c r="B50" s="63"/>
      <c r="C50" s="63"/>
      <c r="D50" s="63"/>
      <c r="E50" s="63"/>
      <c r="F50" s="63"/>
      <c r="G50" s="63"/>
      <c r="H50" s="63"/>
      <c r="I50" s="63"/>
      <c r="J50" s="51"/>
      <c r="K50" s="51"/>
      <c r="L50" s="51"/>
      <c r="M50" s="51"/>
      <c r="N50" s="51"/>
      <c r="O50" s="51"/>
      <c r="P50" s="52"/>
      <c r="Q50" s="52"/>
      <c r="R50" s="52"/>
      <c r="S50" s="52"/>
      <c r="T50" s="52"/>
      <c r="U50" s="52"/>
    </row>
    <row r="51" spans="1:21" ht="14.4" customHeight="1" x14ac:dyDescent="0.3">
      <c r="A51" s="63"/>
      <c r="B51" s="63"/>
      <c r="C51" s="63"/>
      <c r="D51" s="63"/>
      <c r="E51" s="63"/>
      <c r="F51" s="63"/>
      <c r="G51" s="63"/>
      <c r="H51" s="63"/>
      <c r="I51" s="63"/>
      <c r="J51" s="51"/>
      <c r="K51" s="51"/>
      <c r="L51" s="51"/>
      <c r="M51" s="51"/>
      <c r="N51" s="51"/>
      <c r="O51" s="51"/>
      <c r="P51" s="52"/>
      <c r="Q51" s="52"/>
      <c r="R51" s="52"/>
      <c r="S51" s="52"/>
      <c r="T51" s="52"/>
      <c r="U51" s="52"/>
    </row>
    <row r="52" spans="1:21" ht="14.4" customHeight="1" x14ac:dyDescent="0.3">
      <c r="A52" s="63"/>
      <c r="B52" s="63"/>
      <c r="C52" s="63"/>
      <c r="D52" s="63"/>
      <c r="E52" s="63"/>
      <c r="F52" s="63"/>
      <c r="G52" s="63"/>
      <c r="H52" s="63"/>
      <c r="I52" s="63"/>
      <c r="J52" s="51"/>
      <c r="K52" s="51"/>
      <c r="L52" s="51"/>
      <c r="M52" s="51"/>
      <c r="N52" s="51"/>
      <c r="O52" s="51"/>
      <c r="P52" s="52"/>
      <c r="Q52" s="52"/>
      <c r="R52" s="52"/>
      <c r="S52" s="52"/>
      <c r="T52" s="52"/>
      <c r="U52" s="52"/>
    </row>
    <row r="53" spans="1:21" ht="14.4" customHeight="1" x14ac:dyDescent="0.3">
      <c r="A53" s="63"/>
      <c r="B53" s="63"/>
      <c r="C53" s="63"/>
      <c r="D53" s="63"/>
      <c r="E53" s="63"/>
      <c r="F53" s="63"/>
      <c r="G53" s="63"/>
      <c r="H53" s="63"/>
      <c r="I53" s="63"/>
      <c r="J53" s="51"/>
      <c r="K53" s="51"/>
      <c r="L53" s="51"/>
      <c r="M53" s="51"/>
      <c r="N53" s="51"/>
      <c r="O53" s="51"/>
      <c r="P53" s="52"/>
      <c r="Q53" s="52"/>
      <c r="R53" s="52"/>
      <c r="S53" s="52"/>
      <c r="T53" s="52"/>
      <c r="U53" s="52"/>
    </row>
    <row r="54" spans="1:21" ht="14.4" customHeight="1" x14ac:dyDescent="0.3">
      <c r="A54" s="63"/>
      <c r="B54" s="63"/>
      <c r="C54" s="63"/>
      <c r="D54" s="63"/>
      <c r="E54" s="63"/>
      <c r="F54" s="63"/>
      <c r="G54" s="63"/>
      <c r="H54" s="63"/>
      <c r="I54" s="63"/>
      <c r="J54" s="51"/>
      <c r="K54" s="51"/>
      <c r="L54" s="51"/>
      <c r="M54" s="51"/>
      <c r="N54" s="51"/>
      <c r="O54" s="51"/>
      <c r="P54" s="52"/>
      <c r="Q54" s="52"/>
      <c r="R54" s="52"/>
      <c r="S54" s="52"/>
      <c r="T54" s="52"/>
      <c r="U54" s="52"/>
    </row>
    <row r="55" spans="1:21" ht="14.4" customHeight="1" x14ac:dyDescent="0.3">
      <c r="A55" s="63"/>
      <c r="B55" s="63"/>
      <c r="C55" s="63"/>
      <c r="D55" s="63"/>
      <c r="E55" s="63"/>
      <c r="F55" s="63"/>
      <c r="G55" s="63"/>
      <c r="H55" s="63"/>
      <c r="I55" s="63"/>
      <c r="J55" s="51"/>
      <c r="K55" s="51"/>
      <c r="L55" s="51"/>
      <c r="M55" s="51"/>
      <c r="N55" s="51"/>
      <c r="O55" s="51"/>
      <c r="P55" s="52"/>
      <c r="Q55" s="52"/>
      <c r="R55" s="52"/>
      <c r="S55" s="52"/>
      <c r="T55" s="52"/>
      <c r="U55" s="52"/>
    </row>
    <row r="56" spans="1:21" ht="14.4" customHeight="1" x14ac:dyDescent="0.3">
      <c r="A56" s="63"/>
      <c r="B56" s="63"/>
      <c r="C56" s="63"/>
      <c r="D56" s="63"/>
      <c r="E56" s="63"/>
      <c r="F56" s="63"/>
      <c r="G56" s="63"/>
      <c r="H56" s="63"/>
      <c r="I56" s="63"/>
      <c r="J56" s="51"/>
      <c r="K56" s="51"/>
      <c r="L56" s="51"/>
      <c r="M56" s="51"/>
      <c r="N56" s="51"/>
      <c r="O56" s="51"/>
      <c r="P56" s="52"/>
      <c r="Q56" s="52"/>
      <c r="R56" s="52"/>
      <c r="S56" s="52"/>
      <c r="T56" s="52"/>
      <c r="U56" s="52"/>
    </row>
    <row r="57" spans="1:21" ht="14.4" customHeight="1" x14ac:dyDescent="0.3">
      <c r="A57" s="63"/>
      <c r="B57" s="63"/>
      <c r="C57" s="63"/>
      <c r="D57" s="63"/>
      <c r="E57" s="63"/>
      <c r="F57" s="63"/>
      <c r="G57" s="63"/>
      <c r="H57" s="63"/>
      <c r="I57" s="63"/>
      <c r="J57" s="51"/>
      <c r="K57" s="51"/>
      <c r="L57" s="51"/>
      <c r="M57" s="51"/>
      <c r="N57" s="51"/>
      <c r="O57" s="51"/>
      <c r="P57" s="52"/>
      <c r="Q57" s="52"/>
      <c r="R57" s="52"/>
      <c r="S57" s="52"/>
      <c r="T57" s="52"/>
      <c r="U57" s="52"/>
    </row>
    <row r="58" spans="1:21" ht="14.4" customHeight="1" x14ac:dyDescent="0.3">
      <c r="A58" s="63"/>
      <c r="B58" s="63"/>
      <c r="C58" s="63"/>
      <c r="D58" s="63"/>
      <c r="E58" s="63"/>
      <c r="F58" s="63"/>
      <c r="G58" s="63"/>
      <c r="H58" s="63"/>
      <c r="I58" s="63"/>
      <c r="J58" s="51"/>
      <c r="K58" s="51"/>
      <c r="L58" s="51"/>
      <c r="M58" s="51"/>
      <c r="N58" s="51"/>
      <c r="O58" s="51"/>
      <c r="P58" s="52"/>
      <c r="Q58" s="52"/>
      <c r="R58" s="52"/>
      <c r="S58" s="52"/>
      <c r="T58" s="52"/>
      <c r="U58" s="52"/>
    </row>
    <row r="59" spans="1:21" ht="14.4" customHeight="1" x14ac:dyDescent="0.3">
      <c r="A59" s="63"/>
      <c r="B59" s="63"/>
      <c r="C59" s="63"/>
      <c r="D59" s="63"/>
      <c r="E59" s="63"/>
      <c r="F59" s="63"/>
      <c r="G59" s="63"/>
      <c r="H59" s="63"/>
      <c r="I59" s="63"/>
      <c r="J59" s="51"/>
      <c r="K59" s="51"/>
      <c r="L59" s="51"/>
      <c r="M59" s="51"/>
      <c r="N59" s="51"/>
      <c r="O59" s="51"/>
      <c r="P59" s="52"/>
      <c r="Q59" s="52"/>
      <c r="R59" s="52"/>
      <c r="S59" s="52"/>
      <c r="T59" s="52"/>
      <c r="U59" s="52"/>
    </row>
    <row r="60" spans="1:21" ht="14.4" customHeight="1" x14ac:dyDescent="0.3">
      <c r="A60" s="63"/>
      <c r="B60" s="63"/>
      <c r="C60" s="63"/>
      <c r="D60" s="63"/>
      <c r="E60" s="63"/>
      <c r="F60" s="63"/>
      <c r="G60" s="63"/>
      <c r="H60" s="63"/>
      <c r="I60" s="63"/>
      <c r="J60" s="51"/>
      <c r="K60" s="51"/>
      <c r="L60" s="51"/>
      <c r="M60" s="51"/>
      <c r="N60" s="51"/>
      <c r="O60" s="51"/>
      <c r="P60" s="52"/>
      <c r="Q60" s="52"/>
      <c r="R60" s="52"/>
      <c r="S60" s="52"/>
      <c r="T60" s="52"/>
      <c r="U60" s="52"/>
    </row>
    <row r="61" spans="1:21" ht="14.4" customHeight="1" x14ac:dyDescent="0.3">
      <c r="A61" s="63"/>
      <c r="B61" s="63"/>
      <c r="C61" s="63"/>
      <c r="D61" s="63"/>
      <c r="E61" s="63"/>
      <c r="F61" s="63"/>
      <c r="G61" s="63"/>
      <c r="H61" s="63"/>
      <c r="I61" s="63"/>
      <c r="J61" s="51"/>
      <c r="K61" s="51"/>
      <c r="L61" s="51"/>
      <c r="M61" s="51"/>
      <c r="N61" s="51"/>
      <c r="O61" s="51"/>
      <c r="P61" s="52"/>
      <c r="Q61" s="52"/>
      <c r="R61" s="52"/>
      <c r="S61" s="52"/>
      <c r="T61" s="52"/>
      <c r="U61" s="52"/>
    </row>
    <row r="62" spans="1:21" ht="14.4" customHeight="1" x14ac:dyDescent="0.3">
      <c r="A62" s="63"/>
      <c r="B62" s="63"/>
      <c r="C62" s="63"/>
      <c r="D62" s="63"/>
      <c r="E62" s="63"/>
      <c r="F62" s="63"/>
      <c r="G62" s="63"/>
      <c r="H62" s="63"/>
      <c r="I62" s="63"/>
      <c r="J62" s="51"/>
      <c r="K62" s="51"/>
      <c r="L62" s="51"/>
      <c r="M62" s="51"/>
      <c r="N62" s="51"/>
      <c r="O62" s="51"/>
      <c r="P62" s="52"/>
      <c r="Q62" s="52"/>
      <c r="R62" s="52"/>
      <c r="S62" s="52"/>
      <c r="T62" s="52"/>
      <c r="U62" s="52"/>
    </row>
    <row r="63" spans="1:21" ht="14.4" customHeight="1" x14ac:dyDescent="0.3">
      <c r="A63" s="63"/>
      <c r="B63" s="63"/>
      <c r="C63" s="63"/>
      <c r="D63" s="63"/>
      <c r="E63" s="63"/>
      <c r="F63" s="63"/>
      <c r="G63" s="63"/>
      <c r="H63" s="63"/>
      <c r="I63" s="63"/>
      <c r="J63" s="51"/>
      <c r="K63" s="51"/>
      <c r="L63" s="51"/>
      <c r="M63" s="51"/>
      <c r="N63" s="51"/>
      <c r="O63" s="51"/>
      <c r="P63" s="52"/>
      <c r="Q63" s="52"/>
      <c r="R63" s="52"/>
      <c r="S63" s="52"/>
      <c r="T63" s="52"/>
      <c r="U63" s="52"/>
    </row>
    <row r="64" spans="1:21" ht="14.4" customHeight="1" x14ac:dyDescent="0.3">
      <c r="A64" s="63"/>
      <c r="B64" s="63"/>
      <c r="C64" s="63"/>
      <c r="D64" s="63"/>
      <c r="E64" s="63"/>
      <c r="F64" s="63"/>
      <c r="G64" s="63"/>
      <c r="H64" s="63"/>
      <c r="I64" s="63"/>
      <c r="J64" s="51"/>
      <c r="K64" s="51"/>
      <c r="L64" s="51"/>
      <c r="M64" s="51"/>
      <c r="N64" s="51"/>
      <c r="O64" s="51"/>
      <c r="P64" s="52"/>
      <c r="Q64" s="52"/>
      <c r="R64" s="52"/>
      <c r="S64" s="52"/>
      <c r="T64" s="52"/>
      <c r="U64" s="52"/>
    </row>
    <row r="65" spans="1:21" ht="14.4" customHeight="1" x14ac:dyDescent="0.3">
      <c r="A65" s="63"/>
      <c r="B65" s="63"/>
      <c r="C65" s="63"/>
      <c r="D65" s="63"/>
      <c r="E65" s="63"/>
      <c r="F65" s="63"/>
      <c r="G65" s="63"/>
      <c r="H65" s="63"/>
      <c r="I65" s="63"/>
      <c r="J65" s="51"/>
      <c r="K65" s="51"/>
      <c r="L65" s="51"/>
      <c r="M65" s="51"/>
      <c r="N65" s="51"/>
      <c r="O65" s="51"/>
      <c r="P65" s="52"/>
      <c r="Q65" s="52"/>
      <c r="R65" s="52"/>
      <c r="S65" s="52"/>
      <c r="T65" s="52"/>
      <c r="U65" s="52"/>
    </row>
    <row r="66" spans="1:21" ht="14.4" customHeight="1" x14ac:dyDescent="0.3">
      <c r="A66" s="63"/>
      <c r="B66" s="63"/>
      <c r="C66" s="63"/>
      <c r="D66" s="63"/>
      <c r="E66" s="63"/>
      <c r="F66" s="63"/>
      <c r="G66" s="63"/>
      <c r="H66" s="63"/>
      <c r="I66" s="63"/>
      <c r="J66" s="51"/>
      <c r="K66" s="51"/>
      <c r="L66" s="51"/>
      <c r="M66" s="51"/>
      <c r="N66" s="51"/>
      <c r="O66" s="51"/>
      <c r="P66" s="52"/>
      <c r="Q66" s="52"/>
      <c r="R66" s="52"/>
      <c r="S66" s="52"/>
      <c r="T66" s="52"/>
      <c r="U66" s="52"/>
    </row>
    <row r="67" spans="1:21" ht="14.4" customHeight="1" x14ac:dyDescent="0.3">
      <c r="A67" s="63"/>
      <c r="B67" s="63"/>
      <c r="C67" s="63"/>
      <c r="D67" s="63"/>
      <c r="E67" s="63"/>
      <c r="F67" s="63"/>
      <c r="G67" s="63"/>
      <c r="H67" s="63"/>
      <c r="I67" s="63"/>
      <c r="J67" s="51"/>
      <c r="K67" s="51"/>
      <c r="L67" s="51"/>
      <c r="M67" s="51"/>
      <c r="N67" s="51"/>
      <c r="O67" s="51"/>
      <c r="P67" s="52"/>
      <c r="Q67" s="52"/>
      <c r="R67" s="52"/>
      <c r="S67" s="52"/>
      <c r="T67" s="52"/>
      <c r="U67" s="52"/>
    </row>
    <row r="68" spans="1:21" ht="14.4" customHeight="1" x14ac:dyDescent="0.3">
      <c r="A68" s="63"/>
      <c r="B68" s="63"/>
      <c r="C68" s="63"/>
      <c r="D68" s="63"/>
      <c r="E68" s="63"/>
      <c r="F68" s="63"/>
      <c r="G68" s="63"/>
      <c r="H68" s="63"/>
      <c r="I68" s="63"/>
      <c r="J68" s="51"/>
      <c r="K68" s="51"/>
      <c r="L68" s="51"/>
      <c r="M68" s="51"/>
      <c r="N68" s="51"/>
      <c r="O68" s="51"/>
      <c r="P68" s="52"/>
      <c r="Q68" s="52"/>
      <c r="R68" s="52"/>
      <c r="S68" s="52"/>
      <c r="T68" s="52"/>
      <c r="U68" s="52"/>
    </row>
    <row r="69" spans="1:21" ht="14.4" customHeight="1" x14ac:dyDescent="0.3">
      <c r="A69" s="63"/>
      <c r="B69" s="63"/>
      <c r="C69" s="63"/>
      <c r="D69" s="63"/>
      <c r="E69" s="63"/>
      <c r="F69" s="63"/>
      <c r="G69" s="63"/>
      <c r="H69" s="63"/>
      <c r="I69" s="63"/>
      <c r="J69" s="51"/>
      <c r="K69" s="51"/>
      <c r="L69" s="51"/>
      <c r="M69" s="51"/>
      <c r="N69" s="51"/>
      <c r="O69" s="51"/>
      <c r="P69" s="52"/>
      <c r="Q69" s="52"/>
      <c r="R69" s="52"/>
      <c r="S69" s="52"/>
      <c r="T69" s="52"/>
      <c r="U69" s="52"/>
    </row>
    <row r="70" spans="1:21" ht="14.4" customHeight="1" x14ac:dyDescent="0.3">
      <c r="A70" s="63"/>
      <c r="B70" s="63"/>
      <c r="C70" s="63"/>
      <c r="D70" s="63"/>
      <c r="E70" s="63"/>
      <c r="F70" s="63"/>
      <c r="G70" s="63"/>
      <c r="H70" s="63"/>
      <c r="I70" s="63"/>
      <c r="J70" s="51"/>
      <c r="K70" s="51"/>
      <c r="L70" s="51"/>
      <c r="M70" s="51"/>
      <c r="N70" s="51"/>
      <c r="O70" s="51"/>
      <c r="P70" s="52"/>
      <c r="Q70" s="52"/>
      <c r="R70" s="52"/>
      <c r="S70" s="52"/>
      <c r="T70" s="52"/>
      <c r="U70" s="52"/>
    </row>
    <row r="71" spans="1:21" ht="14.4" customHeight="1" x14ac:dyDescent="0.3">
      <c r="A71" s="63"/>
      <c r="B71" s="63"/>
      <c r="C71" s="63"/>
      <c r="D71" s="63"/>
      <c r="E71" s="63"/>
      <c r="F71" s="63"/>
      <c r="G71" s="63"/>
      <c r="H71" s="63"/>
      <c r="I71" s="63"/>
      <c r="J71" s="51"/>
      <c r="K71" s="51"/>
      <c r="L71" s="51"/>
      <c r="M71" s="51"/>
      <c r="N71" s="51"/>
      <c r="O71" s="51"/>
      <c r="P71" s="52"/>
      <c r="Q71" s="52"/>
      <c r="R71" s="52"/>
      <c r="S71" s="52"/>
      <c r="T71" s="52"/>
      <c r="U71" s="52"/>
    </row>
    <row r="72" spans="1:21" ht="14.4" customHeight="1" x14ac:dyDescent="0.3">
      <c r="A72" s="63"/>
      <c r="B72" s="63"/>
      <c r="C72" s="63"/>
      <c r="D72" s="63"/>
      <c r="E72" s="63"/>
      <c r="F72" s="63"/>
      <c r="G72" s="63"/>
      <c r="H72" s="63"/>
      <c r="I72" s="63"/>
      <c r="J72" s="51"/>
      <c r="K72" s="51"/>
      <c r="L72" s="51"/>
      <c r="M72" s="51"/>
      <c r="N72" s="51"/>
      <c r="O72" s="51"/>
      <c r="P72" s="52"/>
      <c r="Q72" s="52"/>
      <c r="R72" s="52"/>
      <c r="S72" s="52"/>
      <c r="T72" s="52"/>
      <c r="U72" s="52"/>
    </row>
    <row r="73" spans="1:21" ht="14.4" customHeight="1" x14ac:dyDescent="0.3">
      <c r="A73" s="63"/>
      <c r="B73" s="63"/>
      <c r="C73" s="63"/>
      <c r="D73" s="63"/>
      <c r="E73" s="63"/>
      <c r="F73" s="63"/>
      <c r="G73" s="63"/>
      <c r="H73" s="63"/>
      <c r="I73" s="63"/>
      <c r="J73" s="51"/>
      <c r="K73" s="51"/>
      <c r="L73" s="51"/>
      <c r="M73" s="51"/>
      <c r="N73" s="51"/>
      <c r="O73" s="51"/>
      <c r="P73" s="52"/>
      <c r="Q73" s="52"/>
      <c r="R73" s="52"/>
      <c r="S73" s="52"/>
      <c r="T73" s="52"/>
      <c r="U73" s="52"/>
    </row>
    <row r="74" spans="1:21" ht="14.4" customHeight="1" x14ac:dyDescent="0.3">
      <c r="A74" s="63"/>
      <c r="B74" s="63"/>
      <c r="C74" s="63"/>
      <c r="D74" s="63"/>
      <c r="E74" s="63"/>
      <c r="F74" s="63"/>
      <c r="G74" s="63"/>
      <c r="H74" s="63"/>
      <c r="I74" s="63"/>
      <c r="J74" s="51"/>
      <c r="K74" s="51"/>
      <c r="L74" s="51"/>
      <c r="M74" s="51"/>
      <c r="N74" s="51"/>
      <c r="O74" s="51"/>
      <c r="P74" s="52"/>
      <c r="Q74" s="52"/>
      <c r="R74" s="52"/>
      <c r="S74" s="52"/>
      <c r="T74" s="52"/>
      <c r="U74" s="52"/>
    </row>
    <row r="75" spans="1:21" ht="14.4" customHeight="1" x14ac:dyDescent="0.3">
      <c r="A75" s="63"/>
      <c r="B75" s="63"/>
      <c r="C75" s="63"/>
      <c r="D75" s="63"/>
      <c r="E75" s="63"/>
      <c r="F75" s="63"/>
      <c r="G75" s="63"/>
      <c r="H75" s="63"/>
      <c r="I75" s="63"/>
      <c r="J75" s="51"/>
      <c r="K75" s="51"/>
      <c r="L75" s="51"/>
      <c r="M75" s="51"/>
      <c r="N75" s="51"/>
      <c r="O75" s="51"/>
      <c r="P75" s="52"/>
      <c r="Q75" s="52"/>
      <c r="R75" s="52"/>
      <c r="S75" s="52"/>
      <c r="T75" s="52"/>
      <c r="U75" s="52"/>
    </row>
    <row r="76" spans="1:21" ht="15" customHeight="1" x14ac:dyDescent="0.3">
      <c r="A76" s="63"/>
      <c r="B76" s="63"/>
      <c r="C76" s="63"/>
      <c r="D76" s="63"/>
      <c r="E76" s="63"/>
      <c r="F76" s="63"/>
      <c r="G76" s="63"/>
      <c r="H76" s="63"/>
      <c r="I76" s="63"/>
      <c r="J76" s="51"/>
      <c r="K76" s="51"/>
      <c r="L76" s="51"/>
      <c r="M76" s="51"/>
      <c r="N76" s="51"/>
      <c r="O76" s="51"/>
      <c r="P76" s="52"/>
      <c r="Q76" s="52"/>
      <c r="R76" s="52"/>
      <c r="S76" s="52"/>
      <c r="T76" s="52"/>
      <c r="U76" s="52"/>
    </row>
    <row r="77" spans="1:21" ht="15" hidden="1" customHeight="1" x14ac:dyDescent="0.3">
      <c r="A77" s="63"/>
      <c r="B77" s="63"/>
      <c r="C77" s="63"/>
      <c r="D77" s="63"/>
      <c r="E77" s="63"/>
      <c r="F77" s="63"/>
      <c r="G77" s="63"/>
      <c r="H77" s="63"/>
      <c r="I77" s="63"/>
      <c r="J77" s="51"/>
      <c r="K77" s="51"/>
      <c r="L77" s="51"/>
      <c r="M77" s="51"/>
      <c r="N77" s="51"/>
      <c r="O77" s="51"/>
      <c r="P77" s="52"/>
      <c r="Q77" s="52"/>
      <c r="R77" s="52"/>
      <c r="S77" s="52"/>
      <c r="T77" s="52"/>
      <c r="U77" s="52"/>
    </row>
  </sheetData>
  <mergeCells count="16">
    <mergeCell ref="A10:I10"/>
    <mergeCell ref="J10:O10"/>
    <mergeCell ref="P10:U10"/>
    <mergeCell ref="A11:I40"/>
    <mergeCell ref="J11:O40"/>
    <mergeCell ref="P11:U40"/>
    <mergeCell ref="B1:N1"/>
    <mergeCell ref="B2:N2"/>
    <mergeCell ref="B3:D3"/>
    <mergeCell ref="E3:U3"/>
    <mergeCell ref="B4:D4"/>
    <mergeCell ref="E4:U8"/>
    <mergeCell ref="B5:D5"/>
    <mergeCell ref="B6:D6"/>
    <mergeCell ref="B7:D7"/>
    <mergeCell ref="B8:D8"/>
  </mergeCells>
  <dataValidations count="3">
    <dataValidation type="list" allowBlank="1" showInputMessage="1" showErrorMessage="1" sqref="B4" xr:uid="{00000000-0002-0000-0300-000000000000}">
      <formula1>"YES, NO"</formula1>
    </dataValidation>
    <dataValidation type="list" allowBlank="1" showInputMessage="1" showErrorMessage="1" sqref="B5" xr:uid="{00000000-0002-0000-0300-000001000000}">
      <formula1>"FY22, FY23, FY24, FY25, FY26, N/A"</formula1>
    </dataValidation>
    <dataValidation type="list" allowBlank="1" showInputMessage="1" showErrorMessage="1" sqref="B8 B9:C9" xr:uid="{00000000-0002-0000-0300-000002000000}">
      <formula1>"1,2,3,4,5"</formula1>
    </dataValidation>
  </dataValidations>
  <pageMargins left="0.25" right="0.25" top="0.75" bottom="0.75" header="0.3" footer="0.3"/>
  <pageSetup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 min="12" max="12" width="8.5546875" customWidth="1"/>
    <col min="13" max="13" width="8.88671875" customWidth="1"/>
    <col min="14" max="14" width="6.5546875" customWidth="1"/>
    <col min="15" max="15" width="8.88671875" customWidth="1"/>
    <col min="19" max="19" width="8.44140625" customWidth="1"/>
  </cols>
  <sheetData>
    <row r="1" spans="1:21" s="40" customFormat="1" ht="18" x14ac:dyDescent="0.3">
      <c r="A1" s="18" t="s">
        <v>162</v>
      </c>
      <c r="B1" s="105" t="s">
        <v>42</v>
      </c>
      <c r="C1" s="105"/>
      <c r="D1" s="105"/>
      <c r="E1" s="105"/>
      <c r="F1" s="105"/>
      <c r="G1" s="105"/>
      <c r="H1" s="105"/>
      <c r="I1" s="105"/>
      <c r="J1" s="105"/>
      <c r="K1" s="105"/>
      <c r="L1" s="105"/>
      <c r="M1" s="105"/>
      <c r="N1" s="105"/>
      <c r="O1" s="38"/>
      <c r="P1" s="38"/>
      <c r="Q1" s="38"/>
      <c r="R1" s="38"/>
      <c r="S1" s="38"/>
      <c r="T1" s="38"/>
      <c r="U1" s="39"/>
    </row>
    <row r="2" spans="1:21" ht="18" x14ac:dyDescent="0.3">
      <c r="A2" s="21" t="s">
        <v>163</v>
      </c>
      <c r="B2" s="106" t="s">
        <v>41</v>
      </c>
      <c r="C2" s="107"/>
      <c r="D2" s="107"/>
      <c r="E2" s="107"/>
      <c r="F2" s="107"/>
      <c r="G2" s="107"/>
      <c r="H2" s="107"/>
      <c r="I2" s="107"/>
      <c r="J2" s="107"/>
      <c r="K2" s="107"/>
      <c r="L2" s="107"/>
      <c r="M2" s="107"/>
      <c r="N2" s="108"/>
      <c r="U2" s="22"/>
    </row>
    <row r="3" spans="1:21" ht="18" x14ac:dyDescent="0.3">
      <c r="A3" s="21" t="s">
        <v>164</v>
      </c>
      <c r="B3" s="109">
        <v>825000</v>
      </c>
      <c r="C3" s="110"/>
      <c r="D3" s="111"/>
      <c r="E3" s="112" t="s">
        <v>93</v>
      </c>
      <c r="F3" s="113"/>
      <c r="G3" s="113"/>
      <c r="H3" s="113"/>
      <c r="I3" s="113"/>
      <c r="J3" s="113"/>
      <c r="K3" s="113"/>
      <c r="L3" s="113"/>
      <c r="M3" s="113"/>
      <c r="N3" s="113"/>
      <c r="O3" s="113"/>
      <c r="P3" s="113"/>
      <c r="Q3" s="113"/>
      <c r="R3" s="113"/>
      <c r="S3" s="113"/>
      <c r="T3" s="113"/>
      <c r="U3" s="114"/>
    </row>
    <row r="4" spans="1:21" ht="18" x14ac:dyDescent="0.3">
      <c r="A4" s="21" t="s">
        <v>165</v>
      </c>
      <c r="B4" s="109" t="s">
        <v>99</v>
      </c>
      <c r="C4" s="110"/>
      <c r="D4" s="111"/>
      <c r="E4" s="115"/>
      <c r="F4" s="115"/>
      <c r="G4" s="115"/>
      <c r="H4" s="115"/>
      <c r="I4" s="115"/>
      <c r="J4" s="115"/>
      <c r="K4" s="115"/>
      <c r="L4" s="115"/>
      <c r="M4" s="115"/>
      <c r="N4" s="115"/>
      <c r="O4" s="115"/>
      <c r="P4" s="115"/>
      <c r="Q4" s="115"/>
      <c r="R4" s="115"/>
      <c r="S4" s="115"/>
      <c r="T4" s="115"/>
      <c r="U4" s="115"/>
    </row>
    <row r="5" spans="1:21" ht="18" x14ac:dyDescent="0.3">
      <c r="A5" s="21" t="s">
        <v>166</v>
      </c>
      <c r="B5" s="109" t="s">
        <v>167</v>
      </c>
      <c r="C5" s="110"/>
      <c r="D5" s="111"/>
      <c r="E5" s="115"/>
      <c r="F5" s="115"/>
      <c r="G5" s="115"/>
      <c r="H5" s="115"/>
      <c r="I5" s="115"/>
      <c r="J5" s="115"/>
      <c r="K5" s="115"/>
      <c r="L5" s="115"/>
      <c r="M5" s="115"/>
      <c r="N5" s="115"/>
      <c r="O5" s="115"/>
      <c r="P5" s="115"/>
      <c r="Q5" s="115"/>
      <c r="R5" s="115"/>
      <c r="S5" s="115"/>
      <c r="T5" s="115"/>
      <c r="U5" s="115"/>
    </row>
    <row r="6" spans="1:21" ht="18" x14ac:dyDescent="0.3">
      <c r="A6" s="21" t="s">
        <v>168</v>
      </c>
      <c r="B6" s="109" t="s">
        <v>167</v>
      </c>
      <c r="C6" s="110"/>
      <c r="D6" s="111"/>
      <c r="E6" s="115"/>
      <c r="F6" s="115"/>
      <c r="G6" s="115"/>
      <c r="H6" s="115"/>
      <c r="I6" s="115"/>
      <c r="J6" s="115"/>
      <c r="K6" s="115"/>
      <c r="L6" s="115"/>
      <c r="M6" s="115"/>
      <c r="N6" s="115"/>
      <c r="O6" s="115"/>
      <c r="P6" s="115"/>
      <c r="Q6" s="115"/>
      <c r="R6" s="115"/>
      <c r="S6" s="115"/>
      <c r="T6" s="115"/>
      <c r="U6" s="115"/>
    </row>
    <row r="7" spans="1:21" ht="18" x14ac:dyDescent="0.3">
      <c r="A7" s="21" t="s">
        <v>169</v>
      </c>
      <c r="B7" s="117"/>
      <c r="C7" s="118"/>
      <c r="D7" s="119"/>
      <c r="E7" s="115"/>
      <c r="F7" s="115"/>
      <c r="G7" s="115"/>
      <c r="H7" s="115"/>
      <c r="I7" s="115"/>
      <c r="J7" s="115"/>
      <c r="K7" s="115"/>
      <c r="L7" s="115"/>
      <c r="M7" s="115"/>
      <c r="N7" s="115"/>
      <c r="O7" s="115"/>
      <c r="P7" s="115"/>
      <c r="Q7" s="115"/>
      <c r="R7" s="115"/>
      <c r="S7" s="115"/>
      <c r="T7" s="115"/>
      <c r="U7" s="115"/>
    </row>
    <row r="8" spans="1:21" ht="18" x14ac:dyDescent="0.3">
      <c r="A8" s="45" t="s">
        <v>170</v>
      </c>
      <c r="B8" s="120"/>
      <c r="C8" s="121"/>
      <c r="D8" s="122"/>
      <c r="E8" s="116"/>
      <c r="F8" s="115"/>
      <c r="G8" s="115"/>
      <c r="H8" s="115"/>
      <c r="I8" s="115"/>
      <c r="J8" s="115"/>
      <c r="K8" s="115"/>
      <c r="L8" s="115"/>
      <c r="M8" s="115"/>
      <c r="N8" s="115"/>
      <c r="O8" s="115"/>
      <c r="P8" s="115"/>
      <c r="Q8" s="115"/>
      <c r="R8" s="115"/>
      <c r="S8" s="115"/>
      <c r="T8" s="115"/>
      <c r="U8" s="115"/>
    </row>
    <row r="9" spans="1:21" ht="6.6" customHeight="1" thickBot="1" x14ac:dyDescent="0.35">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29" t="s">
        <v>176</v>
      </c>
      <c r="B11" s="130"/>
      <c r="C11" s="130"/>
      <c r="D11" s="130"/>
      <c r="E11" s="130"/>
      <c r="F11" s="130"/>
      <c r="G11" s="130"/>
      <c r="H11" s="130"/>
      <c r="I11" s="131"/>
      <c r="J11" s="128" t="s">
        <v>177</v>
      </c>
      <c r="K11" s="128"/>
      <c r="L11" s="128"/>
      <c r="M11" s="128"/>
      <c r="N11" s="128"/>
      <c r="O11" s="128"/>
      <c r="P11" s="138" t="s">
        <v>178</v>
      </c>
      <c r="Q11" s="139"/>
      <c r="R11" s="139"/>
      <c r="S11" s="139"/>
      <c r="T11" s="139"/>
      <c r="U11" s="140"/>
    </row>
    <row r="12" spans="1:21" ht="14.4" customHeight="1" x14ac:dyDescent="0.3">
      <c r="A12" s="132"/>
      <c r="B12" s="133"/>
      <c r="C12" s="133"/>
      <c r="D12" s="133"/>
      <c r="E12" s="133"/>
      <c r="F12" s="133"/>
      <c r="G12" s="133"/>
      <c r="H12" s="133"/>
      <c r="I12" s="134"/>
      <c r="J12" s="128"/>
      <c r="K12" s="128"/>
      <c r="L12" s="128"/>
      <c r="M12" s="128"/>
      <c r="N12" s="128"/>
      <c r="O12" s="128"/>
      <c r="P12" s="141"/>
      <c r="Q12" s="142"/>
      <c r="R12" s="142"/>
      <c r="S12" s="142"/>
      <c r="T12" s="142"/>
      <c r="U12" s="143"/>
    </row>
    <row r="13" spans="1:21" ht="14.4" customHeight="1" x14ac:dyDescent="0.3">
      <c r="A13" s="132"/>
      <c r="B13" s="133"/>
      <c r="C13" s="133"/>
      <c r="D13" s="133"/>
      <c r="E13" s="133"/>
      <c r="F13" s="133"/>
      <c r="G13" s="133"/>
      <c r="H13" s="133"/>
      <c r="I13" s="134"/>
      <c r="J13" s="128"/>
      <c r="K13" s="128"/>
      <c r="L13" s="128"/>
      <c r="M13" s="128"/>
      <c r="N13" s="128"/>
      <c r="O13" s="128"/>
      <c r="P13" s="141"/>
      <c r="Q13" s="142"/>
      <c r="R13" s="142"/>
      <c r="S13" s="142"/>
      <c r="T13" s="142"/>
      <c r="U13" s="143"/>
    </row>
    <row r="14" spans="1:21" ht="14.4" customHeight="1" x14ac:dyDescent="0.3">
      <c r="A14" s="132"/>
      <c r="B14" s="133"/>
      <c r="C14" s="133"/>
      <c r="D14" s="133"/>
      <c r="E14" s="133"/>
      <c r="F14" s="133"/>
      <c r="G14" s="133"/>
      <c r="H14" s="133"/>
      <c r="I14" s="134"/>
      <c r="J14" s="128"/>
      <c r="K14" s="128"/>
      <c r="L14" s="128"/>
      <c r="M14" s="128"/>
      <c r="N14" s="128"/>
      <c r="O14" s="128"/>
      <c r="P14" s="141"/>
      <c r="Q14" s="142"/>
      <c r="R14" s="142"/>
      <c r="S14" s="142"/>
      <c r="T14" s="142"/>
      <c r="U14" s="143"/>
    </row>
    <row r="15" spans="1:21" ht="14.4" customHeight="1" x14ac:dyDescent="0.3">
      <c r="A15" s="132"/>
      <c r="B15" s="133"/>
      <c r="C15" s="133"/>
      <c r="D15" s="133"/>
      <c r="E15" s="133"/>
      <c r="F15" s="133"/>
      <c r="G15" s="133"/>
      <c r="H15" s="133"/>
      <c r="I15" s="134"/>
      <c r="J15" s="128"/>
      <c r="K15" s="128"/>
      <c r="L15" s="128"/>
      <c r="M15" s="128"/>
      <c r="N15" s="128"/>
      <c r="O15" s="128"/>
      <c r="P15" s="141"/>
      <c r="Q15" s="142"/>
      <c r="R15" s="142"/>
      <c r="S15" s="142"/>
      <c r="T15" s="142"/>
      <c r="U15" s="143"/>
    </row>
    <row r="16" spans="1:21" ht="14.4" customHeight="1" x14ac:dyDescent="0.3">
      <c r="A16" s="132"/>
      <c r="B16" s="133"/>
      <c r="C16" s="133"/>
      <c r="D16" s="133"/>
      <c r="E16" s="133"/>
      <c r="F16" s="133"/>
      <c r="G16" s="133"/>
      <c r="H16" s="133"/>
      <c r="I16" s="134"/>
      <c r="J16" s="128"/>
      <c r="K16" s="128"/>
      <c r="L16" s="128"/>
      <c r="M16" s="128"/>
      <c r="N16" s="128"/>
      <c r="O16" s="128"/>
      <c r="P16" s="141"/>
      <c r="Q16" s="142"/>
      <c r="R16" s="142"/>
      <c r="S16" s="142"/>
      <c r="T16" s="142"/>
      <c r="U16" s="143"/>
    </row>
    <row r="17" spans="1:21" ht="14.4" customHeight="1" x14ac:dyDescent="0.3">
      <c r="A17" s="132"/>
      <c r="B17" s="133"/>
      <c r="C17" s="133"/>
      <c r="D17" s="133"/>
      <c r="E17" s="133"/>
      <c r="F17" s="133"/>
      <c r="G17" s="133"/>
      <c r="H17" s="133"/>
      <c r="I17" s="134"/>
      <c r="J17" s="128"/>
      <c r="K17" s="128"/>
      <c r="L17" s="128"/>
      <c r="M17" s="128"/>
      <c r="N17" s="128"/>
      <c r="O17" s="128"/>
      <c r="P17" s="141"/>
      <c r="Q17" s="142"/>
      <c r="R17" s="142"/>
      <c r="S17" s="142"/>
      <c r="T17" s="142"/>
      <c r="U17" s="143"/>
    </row>
    <row r="18" spans="1:21" ht="14.4" customHeight="1" x14ac:dyDescent="0.3">
      <c r="A18" s="132"/>
      <c r="B18" s="133"/>
      <c r="C18" s="133"/>
      <c r="D18" s="133"/>
      <c r="E18" s="133"/>
      <c r="F18" s="133"/>
      <c r="G18" s="133"/>
      <c r="H18" s="133"/>
      <c r="I18" s="134"/>
      <c r="J18" s="128"/>
      <c r="K18" s="128"/>
      <c r="L18" s="128"/>
      <c r="M18" s="128"/>
      <c r="N18" s="128"/>
      <c r="O18" s="128"/>
      <c r="P18" s="141"/>
      <c r="Q18" s="142"/>
      <c r="R18" s="142"/>
      <c r="S18" s="142"/>
      <c r="T18" s="142"/>
      <c r="U18" s="143"/>
    </row>
    <row r="19" spans="1:21" ht="14.4" customHeight="1" x14ac:dyDescent="0.3">
      <c r="A19" s="132"/>
      <c r="B19" s="133"/>
      <c r="C19" s="133"/>
      <c r="D19" s="133"/>
      <c r="E19" s="133"/>
      <c r="F19" s="133"/>
      <c r="G19" s="133"/>
      <c r="H19" s="133"/>
      <c r="I19" s="134"/>
      <c r="J19" s="128"/>
      <c r="K19" s="128"/>
      <c r="L19" s="128"/>
      <c r="M19" s="128"/>
      <c r="N19" s="128"/>
      <c r="O19" s="128"/>
      <c r="P19" s="141"/>
      <c r="Q19" s="142"/>
      <c r="R19" s="142"/>
      <c r="S19" s="142"/>
      <c r="T19" s="142"/>
      <c r="U19" s="143"/>
    </row>
    <row r="20" spans="1:21" ht="14.4" customHeight="1" x14ac:dyDescent="0.3">
      <c r="A20" s="132"/>
      <c r="B20" s="133"/>
      <c r="C20" s="133"/>
      <c r="D20" s="133"/>
      <c r="E20" s="133"/>
      <c r="F20" s="133"/>
      <c r="G20" s="133"/>
      <c r="H20" s="133"/>
      <c r="I20" s="134"/>
      <c r="J20" s="128"/>
      <c r="K20" s="128"/>
      <c r="L20" s="128"/>
      <c r="M20" s="128"/>
      <c r="N20" s="128"/>
      <c r="O20" s="128"/>
      <c r="P20" s="141"/>
      <c r="Q20" s="142"/>
      <c r="R20" s="142"/>
      <c r="S20" s="142"/>
      <c r="T20" s="142"/>
      <c r="U20" s="143"/>
    </row>
    <row r="21" spans="1:21" ht="14.4" customHeight="1" x14ac:dyDescent="0.3">
      <c r="A21" s="132"/>
      <c r="B21" s="133"/>
      <c r="C21" s="133"/>
      <c r="D21" s="133"/>
      <c r="E21" s="133"/>
      <c r="F21" s="133"/>
      <c r="G21" s="133"/>
      <c r="H21" s="133"/>
      <c r="I21" s="134"/>
      <c r="J21" s="128"/>
      <c r="K21" s="128"/>
      <c r="L21" s="128"/>
      <c r="M21" s="128"/>
      <c r="N21" s="128"/>
      <c r="O21" s="128"/>
      <c r="P21" s="141"/>
      <c r="Q21" s="142"/>
      <c r="R21" s="142"/>
      <c r="S21" s="142"/>
      <c r="T21" s="142"/>
      <c r="U21" s="143"/>
    </row>
    <row r="22" spans="1:21" ht="14.4" customHeight="1" x14ac:dyDescent="0.3">
      <c r="A22" s="132"/>
      <c r="B22" s="133"/>
      <c r="C22" s="133"/>
      <c r="D22" s="133"/>
      <c r="E22" s="133"/>
      <c r="F22" s="133"/>
      <c r="G22" s="133"/>
      <c r="H22" s="133"/>
      <c r="I22" s="134"/>
      <c r="J22" s="128"/>
      <c r="K22" s="128"/>
      <c r="L22" s="128"/>
      <c r="M22" s="128"/>
      <c r="N22" s="128"/>
      <c r="O22" s="128"/>
      <c r="P22" s="141"/>
      <c r="Q22" s="142"/>
      <c r="R22" s="142"/>
      <c r="S22" s="142"/>
      <c r="T22" s="142"/>
      <c r="U22" s="143"/>
    </row>
    <row r="23" spans="1:21" ht="14.4" customHeight="1" x14ac:dyDescent="0.3">
      <c r="A23" s="132"/>
      <c r="B23" s="133"/>
      <c r="C23" s="133"/>
      <c r="D23" s="133"/>
      <c r="E23" s="133"/>
      <c r="F23" s="133"/>
      <c r="G23" s="133"/>
      <c r="H23" s="133"/>
      <c r="I23" s="134"/>
      <c r="J23" s="128"/>
      <c r="K23" s="128"/>
      <c r="L23" s="128"/>
      <c r="M23" s="128"/>
      <c r="N23" s="128"/>
      <c r="O23" s="128"/>
      <c r="P23" s="141"/>
      <c r="Q23" s="142"/>
      <c r="R23" s="142"/>
      <c r="S23" s="142"/>
      <c r="T23" s="142"/>
      <c r="U23" s="143"/>
    </row>
    <row r="24" spans="1:21" ht="14.4" customHeight="1" x14ac:dyDescent="0.3">
      <c r="A24" s="132"/>
      <c r="B24" s="133"/>
      <c r="C24" s="133"/>
      <c r="D24" s="133"/>
      <c r="E24" s="133"/>
      <c r="F24" s="133"/>
      <c r="G24" s="133"/>
      <c r="H24" s="133"/>
      <c r="I24" s="134"/>
      <c r="J24" s="128"/>
      <c r="K24" s="128"/>
      <c r="L24" s="128"/>
      <c r="M24" s="128"/>
      <c r="N24" s="128"/>
      <c r="O24" s="128"/>
      <c r="P24" s="141"/>
      <c r="Q24" s="142"/>
      <c r="R24" s="142"/>
      <c r="S24" s="142"/>
      <c r="T24" s="142"/>
      <c r="U24" s="143"/>
    </row>
    <row r="25" spans="1:21" ht="14.4" customHeight="1" x14ac:dyDescent="0.3">
      <c r="A25" s="132"/>
      <c r="B25" s="133"/>
      <c r="C25" s="133"/>
      <c r="D25" s="133"/>
      <c r="E25" s="133"/>
      <c r="F25" s="133"/>
      <c r="G25" s="133"/>
      <c r="H25" s="133"/>
      <c r="I25" s="134"/>
      <c r="J25" s="128"/>
      <c r="K25" s="128"/>
      <c r="L25" s="128"/>
      <c r="M25" s="128"/>
      <c r="N25" s="128"/>
      <c r="O25" s="128"/>
      <c r="P25" s="141"/>
      <c r="Q25" s="142"/>
      <c r="R25" s="142"/>
      <c r="S25" s="142"/>
      <c r="T25" s="142"/>
      <c r="U25" s="143"/>
    </row>
    <row r="26" spans="1:21" ht="14.4" customHeight="1" x14ac:dyDescent="0.3">
      <c r="A26" s="132"/>
      <c r="B26" s="133"/>
      <c r="C26" s="133"/>
      <c r="D26" s="133"/>
      <c r="E26" s="133"/>
      <c r="F26" s="133"/>
      <c r="G26" s="133"/>
      <c r="H26" s="133"/>
      <c r="I26" s="134"/>
      <c r="J26" s="128"/>
      <c r="K26" s="128"/>
      <c r="L26" s="128"/>
      <c r="M26" s="128"/>
      <c r="N26" s="128"/>
      <c r="O26" s="128"/>
      <c r="P26" s="141"/>
      <c r="Q26" s="142"/>
      <c r="R26" s="142"/>
      <c r="S26" s="142"/>
      <c r="T26" s="142"/>
      <c r="U26" s="143"/>
    </row>
    <row r="27" spans="1:21" ht="14.4" customHeight="1" x14ac:dyDescent="0.3">
      <c r="A27" s="132"/>
      <c r="B27" s="133"/>
      <c r="C27" s="133"/>
      <c r="D27" s="133"/>
      <c r="E27" s="133"/>
      <c r="F27" s="133"/>
      <c r="G27" s="133"/>
      <c r="H27" s="133"/>
      <c r="I27" s="134"/>
      <c r="J27" s="128"/>
      <c r="K27" s="128"/>
      <c r="L27" s="128"/>
      <c r="M27" s="128"/>
      <c r="N27" s="128"/>
      <c r="O27" s="128"/>
      <c r="P27" s="141"/>
      <c r="Q27" s="142"/>
      <c r="R27" s="142"/>
      <c r="S27" s="142"/>
      <c r="T27" s="142"/>
      <c r="U27" s="143"/>
    </row>
    <row r="28" spans="1:21" ht="14.4" customHeight="1" x14ac:dyDescent="0.3">
      <c r="A28" s="132"/>
      <c r="B28" s="133"/>
      <c r="C28" s="133"/>
      <c r="D28" s="133"/>
      <c r="E28" s="133"/>
      <c r="F28" s="133"/>
      <c r="G28" s="133"/>
      <c r="H28" s="133"/>
      <c r="I28" s="134"/>
      <c r="J28" s="128"/>
      <c r="K28" s="128"/>
      <c r="L28" s="128"/>
      <c r="M28" s="128"/>
      <c r="N28" s="128"/>
      <c r="O28" s="128"/>
      <c r="P28" s="141"/>
      <c r="Q28" s="142"/>
      <c r="R28" s="142"/>
      <c r="S28" s="142"/>
      <c r="T28" s="142"/>
      <c r="U28" s="143"/>
    </row>
    <row r="29" spans="1:21" ht="14.4" customHeight="1" x14ac:dyDescent="0.3">
      <c r="A29" s="132"/>
      <c r="B29" s="133"/>
      <c r="C29" s="133"/>
      <c r="D29" s="133"/>
      <c r="E29" s="133"/>
      <c r="F29" s="133"/>
      <c r="G29" s="133"/>
      <c r="H29" s="133"/>
      <c r="I29" s="134"/>
      <c r="J29" s="128"/>
      <c r="K29" s="128"/>
      <c r="L29" s="128"/>
      <c r="M29" s="128"/>
      <c r="N29" s="128"/>
      <c r="O29" s="128"/>
      <c r="P29" s="141"/>
      <c r="Q29" s="142"/>
      <c r="R29" s="142"/>
      <c r="S29" s="142"/>
      <c r="T29" s="142"/>
      <c r="U29" s="143"/>
    </row>
    <row r="30" spans="1:21" ht="14.4" customHeight="1" x14ac:dyDescent="0.3">
      <c r="A30" s="132"/>
      <c r="B30" s="133"/>
      <c r="C30" s="133"/>
      <c r="D30" s="133"/>
      <c r="E30" s="133"/>
      <c r="F30" s="133"/>
      <c r="G30" s="133"/>
      <c r="H30" s="133"/>
      <c r="I30" s="134"/>
      <c r="J30" s="128"/>
      <c r="K30" s="128"/>
      <c r="L30" s="128"/>
      <c r="M30" s="128"/>
      <c r="N30" s="128"/>
      <c r="O30" s="128"/>
      <c r="P30" s="141"/>
      <c r="Q30" s="142"/>
      <c r="R30" s="142"/>
      <c r="S30" s="142"/>
      <c r="T30" s="142"/>
      <c r="U30" s="143"/>
    </row>
    <row r="31" spans="1:21" ht="14.4" customHeight="1" x14ac:dyDescent="0.3">
      <c r="A31" s="132"/>
      <c r="B31" s="133"/>
      <c r="C31" s="133"/>
      <c r="D31" s="133"/>
      <c r="E31" s="133"/>
      <c r="F31" s="133"/>
      <c r="G31" s="133"/>
      <c r="H31" s="133"/>
      <c r="I31" s="134"/>
      <c r="J31" s="128"/>
      <c r="K31" s="128"/>
      <c r="L31" s="128"/>
      <c r="M31" s="128"/>
      <c r="N31" s="128"/>
      <c r="O31" s="128"/>
      <c r="P31" s="141"/>
      <c r="Q31" s="142"/>
      <c r="R31" s="142"/>
      <c r="S31" s="142"/>
      <c r="T31" s="142"/>
      <c r="U31" s="143"/>
    </row>
    <row r="32" spans="1:21" ht="14.4" customHeight="1" x14ac:dyDescent="0.3">
      <c r="A32" s="132"/>
      <c r="B32" s="133"/>
      <c r="C32" s="133"/>
      <c r="D32" s="133"/>
      <c r="E32" s="133"/>
      <c r="F32" s="133"/>
      <c r="G32" s="133"/>
      <c r="H32" s="133"/>
      <c r="I32" s="134"/>
      <c r="J32" s="128"/>
      <c r="K32" s="128"/>
      <c r="L32" s="128"/>
      <c r="M32" s="128"/>
      <c r="N32" s="128"/>
      <c r="O32" s="128"/>
      <c r="P32" s="141"/>
      <c r="Q32" s="142"/>
      <c r="R32" s="142"/>
      <c r="S32" s="142"/>
      <c r="T32" s="142"/>
      <c r="U32" s="143"/>
    </row>
    <row r="33" spans="1:21" ht="14.4" customHeight="1" x14ac:dyDescent="0.3">
      <c r="A33" s="132"/>
      <c r="B33" s="133"/>
      <c r="C33" s="133"/>
      <c r="D33" s="133"/>
      <c r="E33" s="133"/>
      <c r="F33" s="133"/>
      <c r="G33" s="133"/>
      <c r="H33" s="133"/>
      <c r="I33" s="134"/>
      <c r="J33" s="128"/>
      <c r="K33" s="128"/>
      <c r="L33" s="128"/>
      <c r="M33" s="128"/>
      <c r="N33" s="128"/>
      <c r="O33" s="128"/>
      <c r="P33" s="141"/>
      <c r="Q33" s="142"/>
      <c r="R33" s="142"/>
      <c r="S33" s="142"/>
      <c r="T33" s="142"/>
      <c r="U33" s="143"/>
    </row>
    <row r="34" spans="1:21" ht="14.4" customHeight="1" x14ac:dyDescent="0.3">
      <c r="A34" s="132"/>
      <c r="B34" s="133"/>
      <c r="C34" s="133"/>
      <c r="D34" s="133"/>
      <c r="E34" s="133"/>
      <c r="F34" s="133"/>
      <c r="G34" s="133"/>
      <c r="H34" s="133"/>
      <c r="I34" s="134"/>
      <c r="J34" s="128"/>
      <c r="K34" s="128"/>
      <c r="L34" s="128"/>
      <c r="M34" s="128"/>
      <c r="N34" s="128"/>
      <c r="O34" s="128"/>
      <c r="P34" s="141"/>
      <c r="Q34" s="142"/>
      <c r="R34" s="142"/>
      <c r="S34" s="142"/>
      <c r="T34" s="142"/>
      <c r="U34" s="143"/>
    </row>
    <row r="35" spans="1:21" ht="14.4" customHeight="1" x14ac:dyDescent="0.3">
      <c r="A35" s="132"/>
      <c r="B35" s="133"/>
      <c r="C35" s="133"/>
      <c r="D35" s="133"/>
      <c r="E35" s="133"/>
      <c r="F35" s="133"/>
      <c r="G35" s="133"/>
      <c r="H35" s="133"/>
      <c r="I35" s="134"/>
      <c r="J35" s="128"/>
      <c r="K35" s="128"/>
      <c r="L35" s="128"/>
      <c r="M35" s="128"/>
      <c r="N35" s="128"/>
      <c r="O35" s="128"/>
      <c r="P35" s="141"/>
      <c r="Q35" s="142"/>
      <c r="R35" s="142"/>
      <c r="S35" s="142"/>
      <c r="T35" s="142"/>
      <c r="U35" s="143"/>
    </row>
    <row r="36" spans="1:21" ht="14.4" customHeight="1" x14ac:dyDescent="0.3">
      <c r="A36" s="132"/>
      <c r="B36" s="133"/>
      <c r="C36" s="133"/>
      <c r="D36" s="133"/>
      <c r="E36" s="133"/>
      <c r="F36" s="133"/>
      <c r="G36" s="133"/>
      <c r="H36" s="133"/>
      <c r="I36" s="134"/>
      <c r="J36" s="128"/>
      <c r="K36" s="128"/>
      <c r="L36" s="128"/>
      <c r="M36" s="128"/>
      <c r="N36" s="128"/>
      <c r="O36" s="128"/>
      <c r="P36" s="141"/>
      <c r="Q36" s="142"/>
      <c r="R36" s="142"/>
      <c r="S36" s="142"/>
      <c r="T36" s="142"/>
      <c r="U36" s="143"/>
    </row>
    <row r="37" spans="1:21" ht="14.4" customHeight="1" x14ac:dyDescent="0.3">
      <c r="A37" s="132"/>
      <c r="B37" s="133"/>
      <c r="C37" s="133"/>
      <c r="D37" s="133"/>
      <c r="E37" s="133"/>
      <c r="F37" s="133"/>
      <c r="G37" s="133"/>
      <c r="H37" s="133"/>
      <c r="I37" s="134"/>
      <c r="J37" s="128"/>
      <c r="K37" s="128"/>
      <c r="L37" s="128"/>
      <c r="M37" s="128"/>
      <c r="N37" s="128"/>
      <c r="O37" s="128"/>
      <c r="P37" s="141"/>
      <c r="Q37" s="142"/>
      <c r="R37" s="142"/>
      <c r="S37" s="142"/>
      <c r="T37" s="142"/>
      <c r="U37" s="143"/>
    </row>
    <row r="38" spans="1:21" ht="14.4" customHeight="1" x14ac:dyDescent="0.3">
      <c r="A38" s="132"/>
      <c r="B38" s="133"/>
      <c r="C38" s="133"/>
      <c r="D38" s="133"/>
      <c r="E38" s="133"/>
      <c r="F38" s="133"/>
      <c r="G38" s="133"/>
      <c r="H38" s="133"/>
      <c r="I38" s="134"/>
      <c r="J38" s="128"/>
      <c r="K38" s="128"/>
      <c r="L38" s="128"/>
      <c r="M38" s="128"/>
      <c r="N38" s="128"/>
      <c r="O38" s="128"/>
      <c r="P38" s="141"/>
      <c r="Q38" s="142"/>
      <c r="R38" s="142"/>
      <c r="S38" s="142"/>
      <c r="T38" s="142"/>
      <c r="U38" s="143"/>
    </row>
    <row r="39" spans="1:21" ht="14.4" customHeight="1" x14ac:dyDescent="0.3">
      <c r="A39" s="132"/>
      <c r="B39" s="133"/>
      <c r="C39" s="133"/>
      <c r="D39" s="133"/>
      <c r="E39" s="133"/>
      <c r="F39" s="133"/>
      <c r="G39" s="133"/>
      <c r="H39" s="133"/>
      <c r="I39" s="134"/>
      <c r="J39" s="128"/>
      <c r="K39" s="128"/>
      <c r="L39" s="128"/>
      <c r="M39" s="128"/>
      <c r="N39" s="128"/>
      <c r="O39" s="128"/>
      <c r="P39" s="141"/>
      <c r="Q39" s="142"/>
      <c r="R39" s="142"/>
      <c r="S39" s="142"/>
      <c r="T39" s="142"/>
      <c r="U39" s="143"/>
    </row>
    <row r="40" spans="1:21" ht="14.4" customHeight="1" x14ac:dyDescent="0.3">
      <c r="A40" s="132"/>
      <c r="B40" s="133"/>
      <c r="C40" s="133"/>
      <c r="D40" s="133"/>
      <c r="E40" s="133"/>
      <c r="F40" s="133"/>
      <c r="G40" s="133"/>
      <c r="H40" s="133"/>
      <c r="I40" s="134"/>
      <c r="J40" s="128"/>
      <c r="K40" s="128"/>
      <c r="L40" s="128"/>
      <c r="M40" s="128"/>
      <c r="N40" s="128"/>
      <c r="O40" s="128"/>
      <c r="P40" s="141"/>
      <c r="Q40" s="142"/>
      <c r="R40" s="142"/>
      <c r="S40" s="142"/>
      <c r="T40" s="142"/>
      <c r="U40" s="143"/>
    </row>
    <row r="41" spans="1:21" ht="14.4" customHeight="1" x14ac:dyDescent="0.3">
      <c r="A41" s="132"/>
      <c r="B41" s="133"/>
      <c r="C41" s="133"/>
      <c r="D41" s="133"/>
      <c r="E41" s="133"/>
      <c r="F41" s="133"/>
      <c r="G41" s="133"/>
      <c r="H41" s="133"/>
      <c r="I41" s="134"/>
      <c r="J41" s="128"/>
      <c r="K41" s="128"/>
      <c r="L41" s="128"/>
      <c r="M41" s="128"/>
      <c r="N41" s="128"/>
      <c r="O41" s="128"/>
      <c r="P41" s="141"/>
      <c r="Q41" s="142"/>
      <c r="R41" s="142"/>
      <c r="S41" s="142"/>
      <c r="T41" s="142"/>
      <c r="U41" s="143"/>
    </row>
    <row r="42" spans="1:21" ht="14.4" customHeight="1" x14ac:dyDescent="0.3">
      <c r="A42" s="132"/>
      <c r="B42" s="133"/>
      <c r="C42" s="133"/>
      <c r="D42" s="133"/>
      <c r="E42" s="133"/>
      <c r="F42" s="133"/>
      <c r="G42" s="133"/>
      <c r="H42" s="133"/>
      <c r="I42" s="134"/>
      <c r="J42" s="128"/>
      <c r="K42" s="128"/>
      <c r="L42" s="128"/>
      <c r="M42" s="128"/>
      <c r="N42" s="128"/>
      <c r="O42" s="128"/>
      <c r="P42" s="141"/>
      <c r="Q42" s="142"/>
      <c r="R42" s="142"/>
      <c r="S42" s="142"/>
      <c r="T42" s="142"/>
      <c r="U42" s="143"/>
    </row>
    <row r="43" spans="1:21" ht="14.4" customHeight="1" x14ac:dyDescent="0.3">
      <c r="A43" s="132"/>
      <c r="B43" s="133"/>
      <c r="C43" s="133"/>
      <c r="D43" s="133"/>
      <c r="E43" s="133"/>
      <c r="F43" s="133"/>
      <c r="G43" s="133"/>
      <c r="H43" s="133"/>
      <c r="I43" s="134"/>
      <c r="J43" s="128"/>
      <c r="K43" s="128"/>
      <c r="L43" s="128"/>
      <c r="M43" s="128"/>
      <c r="N43" s="128"/>
      <c r="O43" s="128"/>
      <c r="P43" s="141"/>
      <c r="Q43" s="142"/>
      <c r="R43" s="142"/>
      <c r="S43" s="142"/>
      <c r="T43" s="142"/>
      <c r="U43" s="143"/>
    </row>
    <row r="44" spans="1:21" ht="14.4" customHeight="1" x14ac:dyDescent="0.3">
      <c r="A44" s="132"/>
      <c r="B44" s="133"/>
      <c r="C44" s="133"/>
      <c r="D44" s="133"/>
      <c r="E44" s="133"/>
      <c r="F44" s="133"/>
      <c r="G44" s="133"/>
      <c r="H44" s="133"/>
      <c r="I44" s="134"/>
      <c r="J44" s="128"/>
      <c r="K44" s="128"/>
      <c r="L44" s="128"/>
      <c r="M44" s="128"/>
      <c r="N44" s="128"/>
      <c r="O44" s="128"/>
      <c r="P44" s="141"/>
      <c r="Q44" s="142"/>
      <c r="R44" s="142"/>
      <c r="S44" s="142"/>
      <c r="T44" s="142"/>
      <c r="U44" s="143"/>
    </row>
    <row r="45" spans="1:21" ht="14.4" customHeight="1" x14ac:dyDescent="0.3">
      <c r="A45" s="132"/>
      <c r="B45" s="133"/>
      <c r="C45" s="133"/>
      <c r="D45" s="133"/>
      <c r="E45" s="133"/>
      <c r="F45" s="133"/>
      <c r="G45" s="133"/>
      <c r="H45" s="133"/>
      <c r="I45" s="134"/>
      <c r="J45" s="128"/>
      <c r="K45" s="128"/>
      <c r="L45" s="128"/>
      <c r="M45" s="128"/>
      <c r="N45" s="128"/>
      <c r="O45" s="128"/>
      <c r="P45" s="141"/>
      <c r="Q45" s="142"/>
      <c r="R45" s="142"/>
      <c r="S45" s="142"/>
      <c r="T45" s="142"/>
      <c r="U45" s="143"/>
    </row>
    <row r="46" spans="1:21" ht="14.4" customHeight="1" x14ac:dyDescent="0.3">
      <c r="A46" s="132"/>
      <c r="B46" s="133"/>
      <c r="C46" s="133"/>
      <c r="D46" s="133"/>
      <c r="E46" s="133"/>
      <c r="F46" s="133"/>
      <c r="G46" s="133"/>
      <c r="H46" s="133"/>
      <c r="I46" s="134"/>
      <c r="J46" s="128"/>
      <c r="K46" s="128"/>
      <c r="L46" s="128"/>
      <c r="M46" s="128"/>
      <c r="N46" s="128"/>
      <c r="O46" s="128"/>
      <c r="P46" s="141"/>
      <c r="Q46" s="142"/>
      <c r="R46" s="142"/>
      <c r="S46" s="142"/>
      <c r="T46" s="142"/>
      <c r="U46" s="143"/>
    </row>
    <row r="47" spans="1:21" ht="14.4" customHeight="1" x14ac:dyDescent="0.3">
      <c r="A47" s="132"/>
      <c r="B47" s="133"/>
      <c r="C47" s="133"/>
      <c r="D47" s="133"/>
      <c r="E47" s="133"/>
      <c r="F47" s="133"/>
      <c r="G47" s="133"/>
      <c r="H47" s="133"/>
      <c r="I47" s="134"/>
      <c r="J47" s="128"/>
      <c r="K47" s="128"/>
      <c r="L47" s="128"/>
      <c r="M47" s="128"/>
      <c r="N47" s="128"/>
      <c r="O47" s="128"/>
      <c r="P47" s="141"/>
      <c r="Q47" s="142"/>
      <c r="R47" s="142"/>
      <c r="S47" s="142"/>
      <c r="T47" s="142"/>
      <c r="U47" s="143"/>
    </row>
    <row r="48" spans="1:21" ht="14.4" customHeight="1" x14ac:dyDescent="0.3">
      <c r="A48" s="132"/>
      <c r="B48" s="133"/>
      <c r="C48" s="133"/>
      <c r="D48" s="133"/>
      <c r="E48" s="133"/>
      <c r="F48" s="133"/>
      <c r="G48" s="133"/>
      <c r="H48" s="133"/>
      <c r="I48" s="134"/>
      <c r="J48" s="128"/>
      <c r="K48" s="128"/>
      <c r="L48" s="128"/>
      <c r="M48" s="128"/>
      <c r="N48" s="128"/>
      <c r="O48" s="128"/>
      <c r="P48" s="141"/>
      <c r="Q48" s="142"/>
      <c r="R48" s="142"/>
      <c r="S48" s="142"/>
      <c r="T48" s="142"/>
      <c r="U48" s="143"/>
    </row>
    <row r="49" spans="1:21" ht="14.4" customHeight="1" x14ac:dyDescent="0.3">
      <c r="A49" s="132"/>
      <c r="B49" s="133"/>
      <c r="C49" s="133"/>
      <c r="D49" s="133"/>
      <c r="E49" s="133"/>
      <c r="F49" s="133"/>
      <c r="G49" s="133"/>
      <c r="H49" s="133"/>
      <c r="I49" s="134"/>
      <c r="J49" s="128"/>
      <c r="K49" s="128"/>
      <c r="L49" s="128"/>
      <c r="M49" s="128"/>
      <c r="N49" s="128"/>
      <c r="O49" s="128"/>
      <c r="P49" s="141"/>
      <c r="Q49" s="142"/>
      <c r="R49" s="142"/>
      <c r="S49" s="142"/>
      <c r="T49" s="142"/>
      <c r="U49" s="143"/>
    </row>
    <row r="50" spans="1:21" ht="14.4" customHeight="1" x14ac:dyDescent="0.3">
      <c r="A50" s="132"/>
      <c r="B50" s="133"/>
      <c r="C50" s="133"/>
      <c r="D50" s="133"/>
      <c r="E50" s="133"/>
      <c r="F50" s="133"/>
      <c r="G50" s="133"/>
      <c r="H50" s="133"/>
      <c r="I50" s="134"/>
      <c r="J50" s="128"/>
      <c r="K50" s="128"/>
      <c r="L50" s="128"/>
      <c r="M50" s="128"/>
      <c r="N50" s="128"/>
      <c r="O50" s="128"/>
      <c r="P50" s="141"/>
      <c r="Q50" s="142"/>
      <c r="R50" s="142"/>
      <c r="S50" s="142"/>
      <c r="T50" s="142"/>
      <c r="U50" s="143"/>
    </row>
    <row r="51" spans="1:21" ht="14.4" customHeight="1" x14ac:dyDescent="0.3">
      <c r="A51" s="132"/>
      <c r="B51" s="133"/>
      <c r="C51" s="133"/>
      <c r="D51" s="133"/>
      <c r="E51" s="133"/>
      <c r="F51" s="133"/>
      <c r="G51" s="133"/>
      <c r="H51" s="133"/>
      <c r="I51" s="134"/>
      <c r="J51" s="128"/>
      <c r="K51" s="128"/>
      <c r="L51" s="128"/>
      <c r="M51" s="128"/>
      <c r="N51" s="128"/>
      <c r="O51" s="128"/>
      <c r="P51" s="141"/>
      <c r="Q51" s="142"/>
      <c r="R51" s="142"/>
      <c r="S51" s="142"/>
      <c r="T51" s="142"/>
      <c r="U51" s="143"/>
    </row>
    <row r="52" spans="1:21" ht="14.4" customHeight="1" x14ac:dyDescent="0.3">
      <c r="A52" s="132"/>
      <c r="B52" s="133"/>
      <c r="C52" s="133"/>
      <c r="D52" s="133"/>
      <c r="E52" s="133"/>
      <c r="F52" s="133"/>
      <c r="G52" s="133"/>
      <c r="H52" s="133"/>
      <c r="I52" s="134"/>
      <c r="J52" s="128"/>
      <c r="K52" s="128"/>
      <c r="L52" s="128"/>
      <c r="M52" s="128"/>
      <c r="N52" s="128"/>
      <c r="O52" s="128"/>
      <c r="P52" s="141"/>
      <c r="Q52" s="142"/>
      <c r="R52" s="142"/>
      <c r="S52" s="142"/>
      <c r="T52" s="142"/>
      <c r="U52" s="143"/>
    </row>
    <row r="53" spans="1:21" ht="14.4" customHeight="1" x14ac:dyDescent="0.3">
      <c r="A53" s="132"/>
      <c r="B53" s="133"/>
      <c r="C53" s="133"/>
      <c r="D53" s="133"/>
      <c r="E53" s="133"/>
      <c r="F53" s="133"/>
      <c r="G53" s="133"/>
      <c r="H53" s="133"/>
      <c r="I53" s="134"/>
      <c r="J53" s="128"/>
      <c r="K53" s="128"/>
      <c r="L53" s="128"/>
      <c r="M53" s="128"/>
      <c r="N53" s="128"/>
      <c r="O53" s="128"/>
      <c r="P53" s="141"/>
      <c r="Q53" s="142"/>
      <c r="R53" s="142"/>
      <c r="S53" s="142"/>
      <c r="T53" s="142"/>
      <c r="U53" s="143"/>
    </row>
    <row r="54" spans="1:21" ht="14.4" customHeight="1" x14ac:dyDescent="0.3">
      <c r="A54" s="132"/>
      <c r="B54" s="133"/>
      <c r="C54" s="133"/>
      <c r="D54" s="133"/>
      <c r="E54" s="133"/>
      <c r="F54" s="133"/>
      <c r="G54" s="133"/>
      <c r="H54" s="133"/>
      <c r="I54" s="134"/>
      <c r="J54" s="128"/>
      <c r="K54" s="128"/>
      <c r="L54" s="128"/>
      <c r="M54" s="128"/>
      <c r="N54" s="128"/>
      <c r="O54" s="128"/>
      <c r="P54" s="141"/>
      <c r="Q54" s="142"/>
      <c r="R54" s="142"/>
      <c r="S54" s="142"/>
      <c r="T54" s="142"/>
      <c r="U54" s="143"/>
    </row>
    <row r="55" spans="1:21" ht="14.4" customHeight="1" x14ac:dyDescent="0.3">
      <c r="A55" s="132"/>
      <c r="B55" s="133"/>
      <c r="C55" s="133"/>
      <c r="D55" s="133"/>
      <c r="E55" s="133"/>
      <c r="F55" s="133"/>
      <c r="G55" s="133"/>
      <c r="H55" s="133"/>
      <c r="I55" s="134"/>
      <c r="J55" s="128"/>
      <c r="K55" s="128"/>
      <c r="L55" s="128"/>
      <c r="M55" s="128"/>
      <c r="N55" s="128"/>
      <c r="O55" s="128"/>
      <c r="P55" s="141"/>
      <c r="Q55" s="142"/>
      <c r="R55" s="142"/>
      <c r="S55" s="142"/>
      <c r="T55" s="142"/>
      <c r="U55" s="143"/>
    </row>
    <row r="56" spans="1:21" ht="14.4" customHeight="1" x14ac:dyDescent="0.3">
      <c r="A56" s="132"/>
      <c r="B56" s="133"/>
      <c r="C56" s="133"/>
      <c r="D56" s="133"/>
      <c r="E56" s="133"/>
      <c r="F56" s="133"/>
      <c r="G56" s="133"/>
      <c r="H56" s="133"/>
      <c r="I56" s="134"/>
      <c r="J56" s="128"/>
      <c r="K56" s="128"/>
      <c r="L56" s="128"/>
      <c r="M56" s="128"/>
      <c r="N56" s="128"/>
      <c r="O56" s="128"/>
      <c r="P56" s="141"/>
      <c r="Q56" s="142"/>
      <c r="R56" s="142"/>
      <c r="S56" s="142"/>
      <c r="T56" s="142"/>
      <c r="U56" s="143"/>
    </row>
    <row r="57" spans="1:21" ht="14.4" customHeight="1" x14ac:dyDescent="0.3">
      <c r="A57" s="132"/>
      <c r="B57" s="133"/>
      <c r="C57" s="133"/>
      <c r="D57" s="133"/>
      <c r="E57" s="133"/>
      <c r="F57" s="133"/>
      <c r="G57" s="133"/>
      <c r="H57" s="133"/>
      <c r="I57" s="134"/>
      <c r="J57" s="128"/>
      <c r="K57" s="128"/>
      <c r="L57" s="128"/>
      <c r="M57" s="128"/>
      <c r="N57" s="128"/>
      <c r="O57" s="128"/>
      <c r="P57" s="141"/>
      <c r="Q57" s="142"/>
      <c r="R57" s="142"/>
      <c r="S57" s="142"/>
      <c r="T57" s="142"/>
      <c r="U57" s="143"/>
    </row>
    <row r="58" spans="1:21" ht="14.4" customHeight="1" x14ac:dyDescent="0.3">
      <c r="A58" s="132"/>
      <c r="B58" s="133"/>
      <c r="C58" s="133"/>
      <c r="D58" s="133"/>
      <c r="E58" s="133"/>
      <c r="F58" s="133"/>
      <c r="G58" s="133"/>
      <c r="H58" s="133"/>
      <c r="I58" s="134"/>
      <c r="J58" s="128"/>
      <c r="K58" s="128"/>
      <c r="L58" s="128"/>
      <c r="M58" s="128"/>
      <c r="N58" s="128"/>
      <c r="O58" s="128"/>
      <c r="P58" s="141"/>
      <c r="Q58" s="142"/>
      <c r="R58" s="142"/>
      <c r="S58" s="142"/>
      <c r="T58" s="142"/>
      <c r="U58" s="143"/>
    </row>
    <row r="59" spans="1:21" ht="14.4" customHeight="1" x14ac:dyDescent="0.3">
      <c r="A59" s="132"/>
      <c r="B59" s="133"/>
      <c r="C59" s="133"/>
      <c r="D59" s="133"/>
      <c r="E59" s="133"/>
      <c r="F59" s="133"/>
      <c r="G59" s="133"/>
      <c r="H59" s="133"/>
      <c r="I59" s="134"/>
      <c r="J59" s="128"/>
      <c r="K59" s="128"/>
      <c r="L59" s="128"/>
      <c r="M59" s="128"/>
      <c r="N59" s="128"/>
      <c r="O59" s="128"/>
      <c r="P59" s="141"/>
      <c r="Q59" s="142"/>
      <c r="R59" s="142"/>
      <c r="S59" s="142"/>
      <c r="T59" s="142"/>
      <c r="U59" s="143"/>
    </row>
    <row r="60" spans="1:21" ht="14.4" customHeight="1" x14ac:dyDescent="0.3">
      <c r="A60" s="132"/>
      <c r="B60" s="133"/>
      <c r="C60" s="133"/>
      <c r="D60" s="133"/>
      <c r="E60" s="133"/>
      <c r="F60" s="133"/>
      <c r="G60" s="133"/>
      <c r="H60" s="133"/>
      <c r="I60" s="134"/>
      <c r="J60" s="128"/>
      <c r="K60" s="128"/>
      <c r="L60" s="128"/>
      <c r="M60" s="128"/>
      <c r="N60" s="128"/>
      <c r="O60" s="128"/>
      <c r="P60" s="141"/>
      <c r="Q60" s="142"/>
      <c r="R60" s="142"/>
      <c r="S60" s="142"/>
      <c r="T60" s="142"/>
      <c r="U60" s="143"/>
    </row>
    <row r="61" spans="1:21" ht="14.4" customHeight="1" x14ac:dyDescent="0.3">
      <c r="A61" s="132"/>
      <c r="B61" s="133"/>
      <c r="C61" s="133"/>
      <c r="D61" s="133"/>
      <c r="E61" s="133"/>
      <c r="F61" s="133"/>
      <c r="G61" s="133"/>
      <c r="H61" s="133"/>
      <c r="I61" s="134"/>
      <c r="J61" s="128"/>
      <c r="K61" s="128"/>
      <c r="L61" s="128"/>
      <c r="M61" s="128"/>
      <c r="N61" s="128"/>
      <c r="O61" s="128"/>
      <c r="P61" s="141"/>
      <c r="Q61" s="142"/>
      <c r="R61" s="142"/>
      <c r="S61" s="142"/>
      <c r="T61" s="142"/>
      <c r="U61" s="143"/>
    </row>
    <row r="62" spans="1:21" ht="14.4" customHeight="1" x14ac:dyDescent="0.3">
      <c r="A62" s="132"/>
      <c r="B62" s="133"/>
      <c r="C62" s="133"/>
      <c r="D62" s="133"/>
      <c r="E62" s="133"/>
      <c r="F62" s="133"/>
      <c r="G62" s="133"/>
      <c r="H62" s="133"/>
      <c r="I62" s="134"/>
      <c r="J62" s="128"/>
      <c r="K62" s="128"/>
      <c r="L62" s="128"/>
      <c r="M62" s="128"/>
      <c r="N62" s="128"/>
      <c r="O62" s="128"/>
      <c r="P62" s="141"/>
      <c r="Q62" s="142"/>
      <c r="R62" s="142"/>
      <c r="S62" s="142"/>
      <c r="T62" s="142"/>
      <c r="U62" s="143"/>
    </row>
    <row r="63" spans="1:21" ht="14.4" customHeight="1" x14ac:dyDescent="0.3">
      <c r="A63" s="132"/>
      <c r="B63" s="133"/>
      <c r="C63" s="133"/>
      <c r="D63" s="133"/>
      <c r="E63" s="133"/>
      <c r="F63" s="133"/>
      <c r="G63" s="133"/>
      <c r="H63" s="133"/>
      <c r="I63" s="134"/>
      <c r="J63" s="128"/>
      <c r="K63" s="128"/>
      <c r="L63" s="128"/>
      <c r="M63" s="128"/>
      <c r="N63" s="128"/>
      <c r="O63" s="128"/>
      <c r="P63" s="141"/>
      <c r="Q63" s="142"/>
      <c r="R63" s="142"/>
      <c r="S63" s="142"/>
      <c r="T63" s="142"/>
      <c r="U63" s="143"/>
    </row>
    <row r="64" spans="1:21" ht="14.4" customHeight="1" x14ac:dyDescent="0.3">
      <c r="A64" s="132"/>
      <c r="B64" s="133"/>
      <c r="C64" s="133"/>
      <c r="D64" s="133"/>
      <c r="E64" s="133"/>
      <c r="F64" s="133"/>
      <c r="G64" s="133"/>
      <c r="H64" s="133"/>
      <c r="I64" s="134"/>
      <c r="J64" s="128"/>
      <c r="K64" s="128"/>
      <c r="L64" s="128"/>
      <c r="M64" s="128"/>
      <c r="N64" s="128"/>
      <c r="O64" s="128"/>
      <c r="P64" s="141"/>
      <c r="Q64" s="142"/>
      <c r="R64" s="142"/>
      <c r="S64" s="142"/>
      <c r="T64" s="142"/>
      <c r="U64" s="143"/>
    </row>
    <row r="65" spans="1:21" ht="14.4" customHeight="1" x14ac:dyDescent="0.3">
      <c r="A65" s="132"/>
      <c r="B65" s="133"/>
      <c r="C65" s="133"/>
      <c r="D65" s="133"/>
      <c r="E65" s="133"/>
      <c r="F65" s="133"/>
      <c r="G65" s="133"/>
      <c r="H65" s="133"/>
      <c r="I65" s="134"/>
      <c r="J65" s="128"/>
      <c r="K65" s="128"/>
      <c r="L65" s="128"/>
      <c r="M65" s="128"/>
      <c r="N65" s="128"/>
      <c r="O65" s="128"/>
      <c r="P65" s="141"/>
      <c r="Q65" s="142"/>
      <c r="R65" s="142"/>
      <c r="S65" s="142"/>
      <c r="T65" s="142"/>
      <c r="U65" s="143"/>
    </row>
    <row r="66" spans="1:21" ht="14.4" customHeight="1" x14ac:dyDescent="0.3">
      <c r="A66" s="132"/>
      <c r="B66" s="133"/>
      <c r="C66" s="133"/>
      <c r="D66" s="133"/>
      <c r="E66" s="133"/>
      <c r="F66" s="133"/>
      <c r="G66" s="133"/>
      <c r="H66" s="133"/>
      <c r="I66" s="134"/>
      <c r="J66" s="128"/>
      <c r="K66" s="128"/>
      <c r="L66" s="128"/>
      <c r="M66" s="128"/>
      <c r="N66" s="128"/>
      <c r="O66" s="128"/>
      <c r="P66" s="141"/>
      <c r="Q66" s="142"/>
      <c r="R66" s="142"/>
      <c r="S66" s="142"/>
      <c r="T66" s="142"/>
      <c r="U66" s="143"/>
    </row>
    <row r="67" spans="1:21" ht="14.4" customHeight="1" x14ac:dyDescent="0.3">
      <c r="A67" s="132"/>
      <c r="B67" s="133"/>
      <c r="C67" s="133"/>
      <c r="D67" s="133"/>
      <c r="E67" s="133"/>
      <c r="F67" s="133"/>
      <c r="G67" s="133"/>
      <c r="H67" s="133"/>
      <c r="I67" s="134"/>
      <c r="J67" s="128"/>
      <c r="K67" s="128"/>
      <c r="L67" s="128"/>
      <c r="M67" s="128"/>
      <c r="N67" s="128"/>
      <c r="O67" s="128"/>
      <c r="P67" s="141"/>
      <c r="Q67" s="142"/>
      <c r="R67" s="142"/>
      <c r="S67" s="142"/>
      <c r="T67" s="142"/>
      <c r="U67" s="143"/>
    </row>
    <row r="68" spans="1:21" ht="14.4" customHeight="1" x14ac:dyDescent="0.3">
      <c r="A68" s="132"/>
      <c r="B68" s="133"/>
      <c r="C68" s="133"/>
      <c r="D68" s="133"/>
      <c r="E68" s="133"/>
      <c r="F68" s="133"/>
      <c r="G68" s="133"/>
      <c r="H68" s="133"/>
      <c r="I68" s="134"/>
      <c r="J68" s="128"/>
      <c r="K68" s="128"/>
      <c r="L68" s="128"/>
      <c r="M68" s="128"/>
      <c r="N68" s="128"/>
      <c r="O68" s="128"/>
      <c r="P68" s="141"/>
      <c r="Q68" s="142"/>
      <c r="R68" s="142"/>
      <c r="S68" s="142"/>
      <c r="T68" s="142"/>
      <c r="U68" s="143"/>
    </row>
    <row r="69" spans="1:21" ht="14.4" customHeight="1" x14ac:dyDescent="0.3">
      <c r="A69" s="132"/>
      <c r="B69" s="133"/>
      <c r="C69" s="133"/>
      <c r="D69" s="133"/>
      <c r="E69" s="133"/>
      <c r="F69" s="133"/>
      <c r="G69" s="133"/>
      <c r="H69" s="133"/>
      <c r="I69" s="134"/>
      <c r="J69" s="128"/>
      <c r="K69" s="128"/>
      <c r="L69" s="128"/>
      <c r="M69" s="128"/>
      <c r="N69" s="128"/>
      <c r="O69" s="128"/>
      <c r="P69" s="141"/>
      <c r="Q69" s="142"/>
      <c r="R69" s="142"/>
      <c r="S69" s="142"/>
      <c r="T69" s="142"/>
      <c r="U69" s="143"/>
    </row>
    <row r="70" spans="1:21" ht="14.4" customHeight="1" x14ac:dyDescent="0.3">
      <c r="A70" s="132"/>
      <c r="B70" s="133"/>
      <c r="C70" s="133"/>
      <c r="D70" s="133"/>
      <c r="E70" s="133"/>
      <c r="F70" s="133"/>
      <c r="G70" s="133"/>
      <c r="H70" s="133"/>
      <c r="I70" s="134"/>
      <c r="J70" s="128"/>
      <c r="K70" s="128"/>
      <c r="L70" s="128"/>
      <c r="M70" s="128"/>
      <c r="N70" s="128"/>
      <c r="O70" s="128"/>
      <c r="P70" s="141"/>
      <c r="Q70" s="142"/>
      <c r="R70" s="142"/>
      <c r="S70" s="142"/>
      <c r="T70" s="142"/>
      <c r="U70" s="143"/>
    </row>
    <row r="71" spans="1:21" ht="14.4" customHeight="1" x14ac:dyDescent="0.3">
      <c r="A71" s="132"/>
      <c r="B71" s="133"/>
      <c r="C71" s="133"/>
      <c r="D71" s="133"/>
      <c r="E71" s="133"/>
      <c r="F71" s="133"/>
      <c r="G71" s="133"/>
      <c r="H71" s="133"/>
      <c r="I71" s="134"/>
      <c r="J71" s="128"/>
      <c r="K71" s="128"/>
      <c r="L71" s="128"/>
      <c r="M71" s="128"/>
      <c r="N71" s="128"/>
      <c r="O71" s="128"/>
      <c r="P71" s="141"/>
      <c r="Q71" s="142"/>
      <c r="R71" s="142"/>
      <c r="S71" s="142"/>
      <c r="T71" s="142"/>
      <c r="U71" s="143"/>
    </row>
    <row r="72" spans="1:21" ht="14.4" customHeight="1" x14ac:dyDescent="0.3">
      <c r="A72" s="132"/>
      <c r="B72" s="133"/>
      <c r="C72" s="133"/>
      <c r="D72" s="133"/>
      <c r="E72" s="133"/>
      <c r="F72" s="133"/>
      <c r="G72" s="133"/>
      <c r="H72" s="133"/>
      <c r="I72" s="134"/>
      <c r="J72" s="128"/>
      <c r="K72" s="128"/>
      <c r="L72" s="128"/>
      <c r="M72" s="128"/>
      <c r="N72" s="128"/>
      <c r="O72" s="128"/>
      <c r="P72" s="141"/>
      <c r="Q72" s="142"/>
      <c r="R72" s="142"/>
      <c r="S72" s="142"/>
      <c r="T72" s="142"/>
      <c r="U72" s="143"/>
    </row>
    <row r="73" spans="1:21" ht="14.4" customHeight="1" x14ac:dyDescent="0.3">
      <c r="A73" s="132"/>
      <c r="B73" s="133"/>
      <c r="C73" s="133"/>
      <c r="D73" s="133"/>
      <c r="E73" s="133"/>
      <c r="F73" s="133"/>
      <c r="G73" s="133"/>
      <c r="H73" s="133"/>
      <c r="I73" s="134"/>
      <c r="J73" s="128"/>
      <c r="K73" s="128"/>
      <c r="L73" s="128"/>
      <c r="M73" s="128"/>
      <c r="N73" s="128"/>
      <c r="O73" s="128"/>
      <c r="P73" s="141"/>
      <c r="Q73" s="142"/>
      <c r="R73" s="142"/>
      <c r="S73" s="142"/>
      <c r="T73" s="142"/>
      <c r="U73" s="143"/>
    </row>
    <row r="74" spans="1:21" ht="14.4" customHeight="1" x14ac:dyDescent="0.3">
      <c r="A74" s="132"/>
      <c r="B74" s="133"/>
      <c r="C74" s="133"/>
      <c r="D74" s="133"/>
      <c r="E74" s="133"/>
      <c r="F74" s="133"/>
      <c r="G74" s="133"/>
      <c r="H74" s="133"/>
      <c r="I74" s="134"/>
      <c r="J74" s="128"/>
      <c r="K74" s="128"/>
      <c r="L74" s="128"/>
      <c r="M74" s="128"/>
      <c r="N74" s="128"/>
      <c r="O74" s="128"/>
      <c r="P74" s="141"/>
      <c r="Q74" s="142"/>
      <c r="R74" s="142"/>
      <c r="S74" s="142"/>
      <c r="T74" s="142"/>
      <c r="U74" s="143"/>
    </row>
    <row r="75" spans="1:21" ht="14.4" customHeight="1" x14ac:dyDescent="0.3">
      <c r="A75" s="132"/>
      <c r="B75" s="133"/>
      <c r="C75" s="133"/>
      <c r="D75" s="133"/>
      <c r="E75" s="133"/>
      <c r="F75" s="133"/>
      <c r="G75" s="133"/>
      <c r="H75" s="133"/>
      <c r="I75" s="134"/>
      <c r="J75" s="128"/>
      <c r="K75" s="128"/>
      <c r="L75" s="128"/>
      <c r="M75" s="128"/>
      <c r="N75" s="128"/>
      <c r="O75" s="128"/>
      <c r="P75" s="141"/>
      <c r="Q75" s="142"/>
      <c r="R75" s="142"/>
      <c r="S75" s="142"/>
      <c r="T75" s="142"/>
      <c r="U75" s="143"/>
    </row>
    <row r="76" spans="1:21" x14ac:dyDescent="0.3">
      <c r="A76" s="132"/>
      <c r="B76" s="133"/>
      <c r="C76" s="133"/>
      <c r="D76" s="133"/>
      <c r="E76" s="133"/>
      <c r="F76" s="133"/>
      <c r="G76" s="133"/>
      <c r="H76" s="133"/>
      <c r="I76" s="134"/>
      <c r="J76" s="128"/>
      <c r="K76" s="128"/>
      <c r="L76" s="128"/>
      <c r="M76" s="128"/>
      <c r="N76" s="128"/>
      <c r="O76" s="128"/>
      <c r="P76" s="141"/>
      <c r="Q76" s="142"/>
      <c r="R76" s="142"/>
      <c r="S76" s="142"/>
      <c r="T76" s="142"/>
      <c r="U76" s="143"/>
    </row>
    <row r="77" spans="1:21" ht="409.6" customHeight="1" x14ac:dyDescent="0.3">
      <c r="A77" s="135"/>
      <c r="B77" s="136"/>
      <c r="C77" s="136"/>
      <c r="D77" s="136"/>
      <c r="E77" s="136"/>
      <c r="F77" s="136"/>
      <c r="G77" s="136"/>
      <c r="H77" s="136"/>
      <c r="I77" s="137"/>
      <c r="J77" s="128"/>
      <c r="K77" s="128"/>
      <c r="L77" s="128"/>
      <c r="M77" s="128"/>
      <c r="N77" s="128"/>
      <c r="O77" s="128"/>
      <c r="P77" s="144"/>
      <c r="Q77" s="145"/>
      <c r="R77" s="145"/>
      <c r="S77" s="145"/>
      <c r="T77" s="145"/>
      <c r="U77" s="146"/>
    </row>
  </sheetData>
  <mergeCells count="16">
    <mergeCell ref="B1:N1"/>
    <mergeCell ref="B2:N2"/>
    <mergeCell ref="B3:D3"/>
    <mergeCell ref="E3:U3"/>
    <mergeCell ref="B8:D8"/>
    <mergeCell ref="E4:U8"/>
    <mergeCell ref="B5:D5"/>
    <mergeCell ref="B6:D6"/>
    <mergeCell ref="B7:D7"/>
    <mergeCell ref="B4:D4"/>
    <mergeCell ref="J11:O77"/>
    <mergeCell ref="A11:I77"/>
    <mergeCell ref="P11:U77"/>
    <mergeCell ref="A10:I10"/>
    <mergeCell ref="J10:O10"/>
    <mergeCell ref="P10:U10"/>
  </mergeCells>
  <dataValidations count="3">
    <dataValidation type="list" allowBlank="1" showInputMessage="1" showErrorMessage="1" sqref="B8 B9:C9" xr:uid="{00000000-0002-0000-0400-000000000000}">
      <formula1>"1,2,3,4,5"</formula1>
    </dataValidation>
    <dataValidation type="list" allowBlank="1" showInputMessage="1" showErrorMessage="1" sqref="B5" xr:uid="{00000000-0002-0000-0400-000001000000}">
      <formula1>"FY22, FY23, FY24, FY25, FY26, N/A"</formula1>
    </dataValidation>
    <dataValidation type="list" allowBlank="1" showInputMessage="1" showErrorMessage="1" sqref="B4" xr:uid="{00000000-0002-0000-0400-000002000000}">
      <formula1>"YES, NO"</formula1>
    </dataValidation>
  </dataValidations>
  <pageMargins left="0" right="0" top="0.75" bottom="0.5" header="0.3" footer="0.3"/>
  <pageSetup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77"/>
  <sheetViews>
    <sheetView showGridLines="0" view="pageBreakPreview" zoomScale="60" zoomScaleNormal="80" workbookViewId="0">
      <selection activeCell="A11" sqref="A11:I77"/>
    </sheetView>
  </sheetViews>
  <sheetFormatPr defaultRowHeight="14.4" x14ac:dyDescent="0.3"/>
  <cols>
    <col min="1" max="1" width="29.44140625" customWidth="1"/>
    <col min="9" max="9" width="8.88671875" customWidth="1"/>
    <col min="13" max="13" width="6.77734375" customWidth="1"/>
    <col min="17" max="17" width="6.33203125" customWidth="1"/>
  </cols>
  <sheetData>
    <row r="1" spans="1:21" s="43" customFormat="1" ht="18" x14ac:dyDescent="0.3">
      <c r="A1" s="18" t="s">
        <v>162</v>
      </c>
      <c r="B1" s="105" t="s">
        <v>103</v>
      </c>
      <c r="C1" s="105"/>
      <c r="D1" s="105"/>
      <c r="E1" s="105"/>
      <c r="F1" s="105"/>
      <c r="G1" s="105"/>
      <c r="H1" s="105"/>
      <c r="I1" s="105"/>
      <c r="J1" s="105"/>
      <c r="K1" s="105"/>
      <c r="L1" s="105"/>
      <c r="M1" s="105"/>
      <c r="N1" s="105"/>
      <c r="O1" s="41"/>
      <c r="P1" s="41"/>
      <c r="Q1" s="41"/>
      <c r="R1" s="41"/>
      <c r="S1" s="41"/>
      <c r="T1" s="41"/>
      <c r="U1" s="42"/>
    </row>
    <row r="2" spans="1:21" ht="18" x14ac:dyDescent="0.3">
      <c r="A2" s="21" t="s">
        <v>163</v>
      </c>
      <c r="B2" s="106" t="s">
        <v>36</v>
      </c>
      <c r="C2" s="107"/>
      <c r="D2" s="107"/>
      <c r="E2" s="107"/>
      <c r="F2" s="107"/>
      <c r="G2" s="107"/>
      <c r="H2" s="107"/>
      <c r="I2" s="107"/>
      <c r="J2" s="107"/>
      <c r="K2" s="107"/>
      <c r="L2" s="107"/>
      <c r="M2" s="107"/>
      <c r="N2" s="108"/>
      <c r="U2" s="22"/>
    </row>
    <row r="3" spans="1:21" ht="18" x14ac:dyDescent="0.3">
      <c r="A3" s="21" t="s">
        <v>164</v>
      </c>
      <c r="B3" s="109">
        <v>922459</v>
      </c>
      <c r="C3" s="110"/>
      <c r="D3" s="111"/>
      <c r="E3" s="112" t="s">
        <v>93</v>
      </c>
      <c r="F3" s="113"/>
      <c r="G3" s="113"/>
      <c r="H3" s="113"/>
      <c r="I3" s="113"/>
      <c r="J3" s="113"/>
      <c r="K3" s="113"/>
      <c r="L3" s="113"/>
      <c r="M3" s="113"/>
      <c r="N3" s="113"/>
      <c r="O3" s="113"/>
      <c r="P3" s="113"/>
      <c r="Q3" s="113"/>
      <c r="R3" s="113"/>
      <c r="S3" s="113"/>
      <c r="T3" s="113"/>
      <c r="U3" s="114"/>
    </row>
    <row r="4" spans="1:21" ht="18" x14ac:dyDescent="0.3">
      <c r="A4" s="21" t="s">
        <v>165</v>
      </c>
      <c r="B4" s="109" t="s">
        <v>106</v>
      </c>
      <c r="C4" s="110"/>
      <c r="D4" s="111"/>
      <c r="E4" s="115"/>
      <c r="F4" s="115"/>
      <c r="G4" s="115"/>
      <c r="H4" s="115"/>
      <c r="I4" s="115"/>
      <c r="J4" s="115"/>
      <c r="K4" s="115"/>
      <c r="L4" s="115"/>
      <c r="M4" s="115"/>
      <c r="N4" s="115"/>
      <c r="O4" s="115"/>
      <c r="P4" s="115"/>
      <c r="Q4" s="115"/>
      <c r="R4" s="115"/>
      <c r="S4" s="115"/>
      <c r="T4" s="115"/>
      <c r="U4" s="115"/>
    </row>
    <row r="5" spans="1:21" ht="18" x14ac:dyDescent="0.3">
      <c r="A5" s="21" t="s">
        <v>166</v>
      </c>
      <c r="B5" s="109" t="s">
        <v>107</v>
      </c>
      <c r="C5" s="110"/>
      <c r="D5" s="111"/>
      <c r="E5" s="115"/>
      <c r="F5" s="115"/>
      <c r="G5" s="115"/>
      <c r="H5" s="115"/>
      <c r="I5" s="115"/>
      <c r="J5" s="115"/>
      <c r="K5" s="115"/>
      <c r="L5" s="115"/>
      <c r="M5" s="115"/>
      <c r="N5" s="115"/>
      <c r="O5" s="115"/>
      <c r="P5" s="115"/>
      <c r="Q5" s="115"/>
      <c r="R5" s="115"/>
      <c r="S5" s="115"/>
      <c r="T5" s="115"/>
      <c r="U5" s="115"/>
    </row>
    <row r="6" spans="1:21" ht="18" x14ac:dyDescent="0.3">
      <c r="A6" s="21" t="s">
        <v>168</v>
      </c>
      <c r="B6" s="109">
        <v>807086</v>
      </c>
      <c r="C6" s="110"/>
      <c r="D6" s="111"/>
      <c r="E6" s="115"/>
      <c r="F6" s="115"/>
      <c r="G6" s="115"/>
      <c r="H6" s="115"/>
      <c r="I6" s="115"/>
      <c r="J6" s="115"/>
      <c r="K6" s="115"/>
      <c r="L6" s="115"/>
      <c r="M6" s="115"/>
      <c r="N6" s="115"/>
      <c r="O6" s="115"/>
      <c r="P6" s="115"/>
      <c r="Q6" s="115"/>
      <c r="R6" s="115"/>
      <c r="S6" s="115"/>
      <c r="T6" s="115"/>
      <c r="U6" s="115"/>
    </row>
    <row r="7" spans="1:21" ht="18" x14ac:dyDescent="0.3">
      <c r="A7" s="21" t="s">
        <v>169</v>
      </c>
      <c r="B7" s="150"/>
      <c r="C7" s="151"/>
      <c r="D7" s="152"/>
      <c r="E7" s="115"/>
      <c r="F7" s="115"/>
      <c r="G7" s="115"/>
      <c r="H7" s="115"/>
      <c r="I7" s="115"/>
      <c r="J7" s="115"/>
      <c r="K7" s="115"/>
      <c r="L7" s="115"/>
      <c r="M7" s="115"/>
      <c r="N7" s="115"/>
      <c r="O7" s="115"/>
      <c r="P7" s="115"/>
      <c r="Q7" s="115"/>
      <c r="R7" s="115"/>
      <c r="S7" s="115"/>
      <c r="T7" s="115"/>
      <c r="U7" s="115"/>
    </row>
    <row r="8" spans="1:21" ht="18" x14ac:dyDescent="0.3">
      <c r="A8" s="45" t="s">
        <v>170</v>
      </c>
      <c r="B8" s="120"/>
      <c r="C8" s="121"/>
      <c r="D8" s="122"/>
      <c r="E8" s="116"/>
      <c r="F8" s="115"/>
      <c r="G8" s="115"/>
      <c r="H8" s="115"/>
      <c r="I8" s="115"/>
      <c r="J8" s="115"/>
      <c r="K8" s="115"/>
      <c r="L8" s="115"/>
      <c r="M8" s="115"/>
      <c r="N8" s="115"/>
      <c r="O8" s="115"/>
      <c r="P8" s="115"/>
      <c r="Q8" s="115"/>
      <c r="R8" s="115"/>
      <c r="S8" s="115"/>
      <c r="T8" s="115"/>
      <c r="U8" s="115"/>
    </row>
    <row r="9" spans="1:21" ht="6.6" customHeight="1" thickBot="1" x14ac:dyDescent="0.35">
      <c r="A9" s="23"/>
      <c r="B9" s="24"/>
      <c r="C9" s="24"/>
      <c r="D9" s="24"/>
      <c r="E9" s="24"/>
      <c r="F9" s="25"/>
      <c r="G9" s="25"/>
      <c r="H9" s="25"/>
      <c r="I9" s="25"/>
      <c r="J9" s="25"/>
      <c r="K9" s="25"/>
      <c r="L9" s="25"/>
      <c r="M9" s="25"/>
      <c r="N9" s="25"/>
      <c r="O9" s="26"/>
      <c r="P9" s="26"/>
      <c r="Q9" s="26"/>
      <c r="R9" s="26"/>
      <c r="S9" s="26"/>
      <c r="T9" s="26"/>
      <c r="U9" s="27"/>
    </row>
    <row r="10" spans="1:21" ht="15.6" x14ac:dyDescent="0.3">
      <c r="A10" s="123" t="s">
        <v>84</v>
      </c>
      <c r="B10" s="123"/>
      <c r="C10" s="123"/>
      <c r="D10" s="123"/>
      <c r="E10" s="123"/>
      <c r="F10" s="123"/>
      <c r="G10" s="123"/>
      <c r="H10" s="123"/>
      <c r="I10" s="123"/>
      <c r="J10" s="124" t="s">
        <v>171</v>
      </c>
      <c r="K10" s="124"/>
      <c r="L10" s="124"/>
      <c r="M10" s="124"/>
      <c r="N10" s="124"/>
      <c r="O10" s="124"/>
      <c r="P10" s="124" t="s">
        <v>172</v>
      </c>
      <c r="Q10" s="124"/>
      <c r="R10" s="124"/>
      <c r="S10" s="124"/>
      <c r="T10" s="124"/>
      <c r="U10" s="124"/>
    </row>
    <row r="11" spans="1:21" ht="15.6" customHeight="1" x14ac:dyDescent="0.3">
      <c r="A11" s="125" t="s">
        <v>105</v>
      </c>
      <c r="B11" s="125"/>
      <c r="C11" s="125"/>
      <c r="D11" s="125"/>
      <c r="E11" s="125"/>
      <c r="F11" s="125"/>
      <c r="G11" s="125"/>
      <c r="H11" s="125"/>
      <c r="I11" s="125"/>
      <c r="J11" s="126" t="s">
        <v>179</v>
      </c>
      <c r="K11" s="126"/>
      <c r="L11" s="126"/>
      <c r="M11" s="126"/>
      <c r="N11" s="126"/>
      <c r="O11" s="126"/>
      <c r="P11" s="149" t="s">
        <v>180</v>
      </c>
      <c r="Q11" s="127"/>
      <c r="R11" s="127"/>
      <c r="S11" s="127"/>
      <c r="T11" s="127"/>
      <c r="U11" s="127"/>
    </row>
    <row r="12" spans="1:21" ht="14.4" customHeight="1" x14ac:dyDescent="0.3">
      <c r="A12" s="125"/>
      <c r="B12" s="125"/>
      <c r="C12" s="125"/>
      <c r="D12" s="125"/>
      <c r="E12" s="125"/>
      <c r="F12" s="125"/>
      <c r="G12" s="125"/>
      <c r="H12" s="125"/>
      <c r="I12" s="125"/>
      <c r="J12" s="126"/>
      <c r="K12" s="126"/>
      <c r="L12" s="126"/>
      <c r="M12" s="126"/>
      <c r="N12" s="126"/>
      <c r="O12" s="126"/>
      <c r="P12" s="149"/>
      <c r="Q12" s="127"/>
      <c r="R12" s="127"/>
      <c r="S12" s="127"/>
      <c r="T12" s="127"/>
      <c r="U12" s="127"/>
    </row>
    <row r="13" spans="1:21" ht="14.4" customHeight="1" x14ac:dyDescent="0.3">
      <c r="A13" s="125"/>
      <c r="B13" s="125"/>
      <c r="C13" s="125"/>
      <c r="D13" s="125"/>
      <c r="E13" s="125"/>
      <c r="F13" s="125"/>
      <c r="G13" s="125"/>
      <c r="H13" s="125"/>
      <c r="I13" s="125"/>
      <c r="J13" s="126"/>
      <c r="K13" s="126"/>
      <c r="L13" s="126"/>
      <c r="M13" s="126"/>
      <c r="N13" s="126"/>
      <c r="O13" s="126"/>
      <c r="P13" s="149"/>
      <c r="Q13" s="127"/>
      <c r="R13" s="127"/>
      <c r="S13" s="127"/>
      <c r="T13" s="127"/>
      <c r="U13" s="127"/>
    </row>
    <row r="14" spans="1:21" ht="14.4" customHeight="1" x14ac:dyDescent="0.3">
      <c r="A14" s="125"/>
      <c r="B14" s="125"/>
      <c r="C14" s="125"/>
      <c r="D14" s="125"/>
      <c r="E14" s="125"/>
      <c r="F14" s="125"/>
      <c r="G14" s="125"/>
      <c r="H14" s="125"/>
      <c r="I14" s="125"/>
      <c r="J14" s="126"/>
      <c r="K14" s="126"/>
      <c r="L14" s="126"/>
      <c r="M14" s="126"/>
      <c r="N14" s="126"/>
      <c r="O14" s="126"/>
      <c r="P14" s="149"/>
      <c r="Q14" s="127"/>
      <c r="R14" s="127"/>
      <c r="S14" s="127"/>
      <c r="T14" s="127"/>
      <c r="U14" s="127"/>
    </row>
    <row r="15" spans="1:21" ht="14.4" customHeight="1" x14ac:dyDescent="0.3">
      <c r="A15" s="125"/>
      <c r="B15" s="125"/>
      <c r="C15" s="125"/>
      <c r="D15" s="125"/>
      <c r="E15" s="125"/>
      <c r="F15" s="125"/>
      <c r="G15" s="125"/>
      <c r="H15" s="125"/>
      <c r="I15" s="125"/>
      <c r="J15" s="126"/>
      <c r="K15" s="126"/>
      <c r="L15" s="126"/>
      <c r="M15" s="126"/>
      <c r="N15" s="126"/>
      <c r="O15" s="126"/>
      <c r="P15" s="149"/>
      <c r="Q15" s="127"/>
      <c r="R15" s="127"/>
      <c r="S15" s="127"/>
      <c r="T15" s="127"/>
      <c r="U15" s="127"/>
    </row>
    <row r="16" spans="1:21" ht="14.4" customHeight="1" x14ac:dyDescent="0.3">
      <c r="A16" s="125"/>
      <c r="B16" s="125"/>
      <c r="C16" s="125"/>
      <c r="D16" s="125"/>
      <c r="E16" s="125"/>
      <c r="F16" s="125"/>
      <c r="G16" s="125"/>
      <c r="H16" s="125"/>
      <c r="I16" s="125"/>
      <c r="J16" s="126"/>
      <c r="K16" s="126"/>
      <c r="L16" s="126"/>
      <c r="M16" s="126"/>
      <c r="N16" s="126"/>
      <c r="O16" s="126"/>
      <c r="P16" s="149"/>
      <c r="Q16" s="127"/>
      <c r="R16" s="127"/>
      <c r="S16" s="127"/>
      <c r="T16" s="127"/>
      <c r="U16" s="127"/>
    </row>
    <row r="17" spans="1:21" ht="14.4" customHeight="1" x14ac:dyDescent="0.3">
      <c r="A17" s="125"/>
      <c r="B17" s="125"/>
      <c r="C17" s="125"/>
      <c r="D17" s="125"/>
      <c r="E17" s="125"/>
      <c r="F17" s="125"/>
      <c r="G17" s="125"/>
      <c r="H17" s="125"/>
      <c r="I17" s="125"/>
      <c r="J17" s="126"/>
      <c r="K17" s="126"/>
      <c r="L17" s="126"/>
      <c r="M17" s="126"/>
      <c r="N17" s="126"/>
      <c r="O17" s="126"/>
      <c r="P17" s="149"/>
      <c r="Q17" s="127"/>
      <c r="R17" s="127"/>
      <c r="S17" s="127"/>
      <c r="T17" s="127"/>
      <c r="U17" s="127"/>
    </row>
    <row r="18" spans="1:21" ht="14.4" customHeight="1" x14ac:dyDescent="0.3">
      <c r="A18" s="125"/>
      <c r="B18" s="125"/>
      <c r="C18" s="125"/>
      <c r="D18" s="125"/>
      <c r="E18" s="125"/>
      <c r="F18" s="125"/>
      <c r="G18" s="125"/>
      <c r="H18" s="125"/>
      <c r="I18" s="125"/>
      <c r="J18" s="126"/>
      <c r="K18" s="126"/>
      <c r="L18" s="126"/>
      <c r="M18" s="126"/>
      <c r="N18" s="126"/>
      <c r="O18" s="126"/>
      <c r="P18" s="149"/>
      <c r="Q18" s="127"/>
      <c r="R18" s="127"/>
      <c r="S18" s="127"/>
      <c r="T18" s="127"/>
      <c r="U18" s="127"/>
    </row>
    <row r="19" spans="1:21" ht="14.4" customHeight="1" x14ac:dyDescent="0.3">
      <c r="A19" s="125"/>
      <c r="B19" s="125"/>
      <c r="C19" s="125"/>
      <c r="D19" s="125"/>
      <c r="E19" s="125"/>
      <c r="F19" s="125"/>
      <c r="G19" s="125"/>
      <c r="H19" s="125"/>
      <c r="I19" s="125"/>
      <c r="J19" s="126"/>
      <c r="K19" s="126"/>
      <c r="L19" s="126"/>
      <c r="M19" s="126"/>
      <c r="N19" s="126"/>
      <c r="O19" s="126"/>
      <c r="P19" s="149"/>
      <c r="Q19" s="127"/>
      <c r="R19" s="127"/>
      <c r="S19" s="127"/>
      <c r="T19" s="127"/>
      <c r="U19" s="127"/>
    </row>
    <row r="20" spans="1:21" ht="14.4" customHeight="1" x14ac:dyDescent="0.3">
      <c r="A20" s="125"/>
      <c r="B20" s="125"/>
      <c r="C20" s="125"/>
      <c r="D20" s="125"/>
      <c r="E20" s="125"/>
      <c r="F20" s="125"/>
      <c r="G20" s="125"/>
      <c r="H20" s="125"/>
      <c r="I20" s="125"/>
      <c r="J20" s="126"/>
      <c r="K20" s="126"/>
      <c r="L20" s="126"/>
      <c r="M20" s="126"/>
      <c r="N20" s="126"/>
      <c r="O20" s="126"/>
      <c r="P20" s="149"/>
      <c r="Q20" s="127"/>
      <c r="R20" s="127"/>
      <c r="S20" s="127"/>
      <c r="T20" s="127"/>
      <c r="U20" s="127"/>
    </row>
    <row r="21" spans="1:21" ht="14.4" customHeight="1" x14ac:dyDescent="0.3">
      <c r="A21" s="125"/>
      <c r="B21" s="125"/>
      <c r="C21" s="125"/>
      <c r="D21" s="125"/>
      <c r="E21" s="125"/>
      <c r="F21" s="125"/>
      <c r="G21" s="125"/>
      <c r="H21" s="125"/>
      <c r="I21" s="125"/>
      <c r="J21" s="126"/>
      <c r="K21" s="126"/>
      <c r="L21" s="126"/>
      <c r="M21" s="126"/>
      <c r="N21" s="126"/>
      <c r="O21" s="126"/>
      <c r="P21" s="149"/>
      <c r="Q21" s="127"/>
      <c r="R21" s="127"/>
      <c r="S21" s="127"/>
      <c r="T21" s="127"/>
      <c r="U21" s="127"/>
    </row>
    <row r="22" spans="1:21" ht="14.4" customHeight="1" x14ac:dyDescent="0.3">
      <c r="A22" s="125"/>
      <c r="B22" s="125"/>
      <c r="C22" s="125"/>
      <c r="D22" s="125"/>
      <c r="E22" s="125"/>
      <c r="F22" s="125"/>
      <c r="G22" s="125"/>
      <c r="H22" s="125"/>
      <c r="I22" s="125"/>
      <c r="J22" s="126"/>
      <c r="K22" s="126"/>
      <c r="L22" s="126"/>
      <c r="M22" s="126"/>
      <c r="N22" s="126"/>
      <c r="O22" s="126"/>
      <c r="P22" s="149"/>
      <c r="Q22" s="127"/>
      <c r="R22" s="127"/>
      <c r="S22" s="127"/>
      <c r="T22" s="127"/>
      <c r="U22" s="127"/>
    </row>
    <row r="23" spans="1:21" ht="14.4" customHeight="1" x14ac:dyDescent="0.3">
      <c r="A23" s="125"/>
      <c r="B23" s="125"/>
      <c r="C23" s="125"/>
      <c r="D23" s="125"/>
      <c r="E23" s="125"/>
      <c r="F23" s="125"/>
      <c r="G23" s="125"/>
      <c r="H23" s="125"/>
      <c r="I23" s="125"/>
      <c r="J23" s="126"/>
      <c r="K23" s="126"/>
      <c r="L23" s="126"/>
      <c r="M23" s="126"/>
      <c r="N23" s="126"/>
      <c r="O23" s="126"/>
      <c r="P23" s="149"/>
      <c r="Q23" s="127"/>
      <c r="R23" s="127"/>
      <c r="S23" s="127"/>
      <c r="T23" s="127"/>
      <c r="U23" s="127"/>
    </row>
    <row r="24" spans="1:21" ht="14.4" customHeight="1" x14ac:dyDescent="0.3">
      <c r="A24" s="125"/>
      <c r="B24" s="125"/>
      <c r="C24" s="125"/>
      <c r="D24" s="125"/>
      <c r="E24" s="125"/>
      <c r="F24" s="125"/>
      <c r="G24" s="125"/>
      <c r="H24" s="125"/>
      <c r="I24" s="125"/>
      <c r="J24" s="126"/>
      <c r="K24" s="126"/>
      <c r="L24" s="126"/>
      <c r="M24" s="126"/>
      <c r="N24" s="126"/>
      <c r="O24" s="126"/>
      <c r="P24" s="149"/>
      <c r="Q24" s="127"/>
      <c r="R24" s="127"/>
      <c r="S24" s="127"/>
      <c r="T24" s="127"/>
      <c r="U24" s="127"/>
    </row>
    <row r="25" spans="1:21" ht="14.4" customHeight="1" x14ac:dyDescent="0.3">
      <c r="A25" s="125"/>
      <c r="B25" s="125"/>
      <c r="C25" s="125"/>
      <c r="D25" s="125"/>
      <c r="E25" s="125"/>
      <c r="F25" s="125"/>
      <c r="G25" s="125"/>
      <c r="H25" s="125"/>
      <c r="I25" s="125"/>
      <c r="J25" s="126"/>
      <c r="K25" s="126"/>
      <c r="L25" s="126"/>
      <c r="M25" s="126"/>
      <c r="N25" s="126"/>
      <c r="O25" s="126"/>
      <c r="P25" s="149"/>
      <c r="Q25" s="127"/>
      <c r="R25" s="127"/>
      <c r="S25" s="127"/>
      <c r="T25" s="127"/>
      <c r="U25" s="127"/>
    </row>
    <row r="26" spans="1:21" ht="14.4" customHeight="1" x14ac:dyDescent="0.3">
      <c r="A26" s="125"/>
      <c r="B26" s="125"/>
      <c r="C26" s="125"/>
      <c r="D26" s="125"/>
      <c r="E26" s="125"/>
      <c r="F26" s="125"/>
      <c r="G26" s="125"/>
      <c r="H26" s="125"/>
      <c r="I26" s="125"/>
      <c r="J26" s="126"/>
      <c r="K26" s="126"/>
      <c r="L26" s="126"/>
      <c r="M26" s="126"/>
      <c r="N26" s="126"/>
      <c r="O26" s="126"/>
      <c r="P26" s="149"/>
      <c r="Q26" s="127"/>
      <c r="R26" s="127"/>
      <c r="S26" s="127"/>
      <c r="T26" s="127"/>
      <c r="U26" s="127"/>
    </row>
    <row r="27" spans="1:21" ht="14.4" customHeight="1" x14ac:dyDescent="0.3">
      <c r="A27" s="125"/>
      <c r="B27" s="125"/>
      <c r="C27" s="125"/>
      <c r="D27" s="125"/>
      <c r="E27" s="125"/>
      <c r="F27" s="125"/>
      <c r="G27" s="125"/>
      <c r="H27" s="125"/>
      <c r="I27" s="125"/>
      <c r="J27" s="126"/>
      <c r="K27" s="126"/>
      <c r="L27" s="126"/>
      <c r="M27" s="126"/>
      <c r="N27" s="126"/>
      <c r="O27" s="126"/>
      <c r="P27" s="149"/>
      <c r="Q27" s="127"/>
      <c r="R27" s="127"/>
      <c r="S27" s="127"/>
      <c r="T27" s="127"/>
      <c r="U27" s="127"/>
    </row>
    <row r="28" spans="1:21" ht="14.4" customHeight="1" x14ac:dyDescent="0.3">
      <c r="A28" s="125"/>
      <c r="B28" s="125"/>
      <c r="C28" s="125"/>
      <c r="D28" s="125"/>
      <c r="E28" s="125"/>
      <c r="F28" s="125"/>
      <c r="G28" s="125"/>
      <c r="H28" s="125"/>
      <c r="I28" s="125"/>
      <c r="J28" s="126"/>
      <c r="K28" s="126"/>
      <c r="L28" s="126"/>
      <c r="M28" s="126"/>
      <c r="N28" s="126"/>
      <c r="O28" s="126"/>
      <c r="P28" s="149"/>
      <c r="Q28" s="127"/>
      <c r="R28" s="127"/>
      <c r="S28" s="127"/>
      <c r="T28" s="127"/>
      <c r="U28" s="127"/>
    </row>
    <row r="29" spans="1:21" ht="14.4" customHeight="1" x14ac:dyDescent="0.3">
      <c r="A29" s="125"/>
      <c r="B29" s="125"/>
      <c r="C29" s="125"/>
      <c r="D29" s="125"/>
      <c r="E29" s="125"/>
      <c r="F29" s="125"/>
      <c r="G29" s="125"/>
      <c r="H29" s="125"/>
      <c r="I29" s="125"/>
      <c r="J29" s="126"/>
      <c r="K29" s="126"/>
      <c r="L29" s="126"/>
      <c r="M29" s="126"/>
      <c r="N29" s="126"/>
      <c r="O29" s="126"/>
      <c r="P29" s="149"/>
      <c r="Q29" s="127"/>
      <c r="R29" s="127"/>
      <c r="S29" s="127"/>
      <c r="T29" s="127"/>
      <c r="U29" s="127"/>
    </row>
    <row r="30" spans="1:21" ht="14.4" customHeight="1" x14ac:dyDescent="0.3">
      <c r="A30" s="125"/>
      <c r="B30" s="125"/>
      <c r="C30" s="125"/>
      <c r="D30" s="125"/>
      <c r="E30" s="125"/>
      <c r="F30" s="125"/>
      <c r="G30" s="125"/>
      <c r="H30" s="125"/>
      <c r="I30" s="125"/>
      <c r="J30" s="126"/>
      <c r="K30" s="126"/>
      <c r="L30" s="126"/>
      <c r="M30" s="126"/>
      <c r="N30" s="126"/>
      <c r="O30" s="126"/>
      <c r="P30" s="149"/>
      <c r="Q30" s="127"/>
      <c r="R30" s="127"/>
      <c r="S30" s="127"/>
      <c r="T30" s="127"/>
      <c r="U30" s="127"/>
    </row>
    <row r="31" spans="1:21" ht="14.4" customHeight="1" x14ac:dyDescent="0.3">
      <c r="A31" s="125"/>
      <c r="B31" s="125"/>
      <c r="C31" s="125"/>
      <c r="D31" s="125"/>
      <c r="E31" s="125"/>
      <c r="F31" s="125"/>
      <c r="G31" s="125"/>
      <c r="H31" s="125"/>
      <c r="I31" s="125"/>
      <c r="J31" s="126"/>
      <c r="K31" s="126"/>
      <c r="L31" s="126"/>
      <c r="M31" s="126"/>
      <c r="N31" s="126"/>
      <c r="O31" s="126"/>
      <c r="P31" s="149"/>
      <c r="Q31" s="127"/>
      <c r="R31" s="127"/>
      <c r="S31" s="127"/>
      <c r="T31" s="127"/>
      <c r="U31" s="127"/>
    </row>
    <row r="32" spans="1:21" ht="43.2" customHeight="1" x14ac:dyDescent="0.3">
      <c r="A32" s="125"/>
      <c r="B32" s="125"/>
      <c r="C32" s="125"/>
      <c r="D32" s="125"/>
      <c r="E32" s="125"/>
      <c r="F32" s="125"/>
      <c r="G32" s="125"/>
      <c r="H32" s="125"/>
      <c r="I32" s="125"/>
      <c r="J32" s="126"/>
      <c r="K32" s="126"/>
      <c r="L32" s="126"/>
      <c r="M32" s="126"/>
      <c r="N32" s="126"/>
      <c r="O32" s="126"/>
      <c r="P32" s="149"/>
      <c r="Q32" s="127"/>
      <c r="R32" s="127"/>
      <c r="S32" s="127"/>
      <c r="T32" s="127"/>
      <c r="U32" s="127"/>
    </row>
    <row r="33" spans="1:21" ht="14.4" customHeight="1" x14ac:dyDescent="0.3">
      <c r="A33" s="125"/>
      <c r="B33" s="125"/>
      <c r="C33" s="125"/>
      <c r="D33" s="125"/>
      <c r="E33" s="125"/>
      <c r="F33" s="125"/>
      <c r="G33" s="125"/>
      <c r="H33" s="125"/>
      <c r="I33" s="125"/>
      <c r="J33" s="126"/>
      <c r="K33" s="126"/>
      <c r="L33" s="126"/>
      <c r="M33" s="126"/>
      <c r="N33" s="126"/>
      <c r="O33" s="126"/>
      <c r="P33" s="149"/>
      <c r="Q33" s="127"/>
      <c r="R33" s="127"/>
      <c r="S33" s="127"/>
      <c r="T33" s="127"/>
      <c r="U33" s="127"/>
    </row>
    <row r="34" spans="1:21" ht="14.4" customHeight="1" x14ac:dyDescent="0.3">
      <c r="A34" s="125"/>
      <c r="B34" s="125"/>
      <c r="C34" s="125"/>
      <c r="D34" s="125"/>
      <c r="E34" s="125"/>
      <c r="F34" s="125"/>
      <c r="G34" s="125"/>
      <c r="H34" s="125"/>
      <c r="I34" s="125"/>
      <c r="J34" s="126"/>
      <c r="K34" s="126"/>
      <c r="L34" s="126"/>
      <c r="M34" s="126"/>
      <c r="N34" s="126"/>
      <c r="O34" s="126"/>
      <c r="P34" s="149"/>
      <c r="Q34" s="127"/>
      <c r="R34" s="127"/>
      <c r="S34" s="127"/>
      <c r="T34" s="127"/>
      <c r="U34" s="127"/>
    </row>
    <row r="35" spans="1:21" ht="14.4" customHeight="1" x14ac:dyDescent="0.3">
      <c r="A35" s="125"/>
      <c r="B35" s="125"/>
      <c r="C35" s="125"/>
      <c r="D35" s="125"/>
      <c r="E35" s="125"/>
      <c r="F35" s="125"/>
      <c r="G35" s="125"/>
      <c r="H35" s="125"/>
      <c r="I35" s="125"/>
      <c r="J35" s="126"/>
      <c r="K35" s="126"/>
      <c r="L35" s="126"/>
      <c r="M35" s="126"/>
      <c r="N35" s="126"/>
      <c r="O35" s="126"/>
      <c r="P35" s="149"/>
      <c r="Q35" s="127"/>
      <c r="R35" s="127"/>
      <c r="S35" s="127"/>
      <c r="T35" s="127"/>
      <c r="U35" s="127"/>
    </row>
    <row r="36" spans="1:21" ht="14.4" customHeight="1" x14ac:dyDescent="0.3">
      <c r="A36" s="125"/>
      <c r="B36" s="125"/>
      <c r="C36" s="125"/>
      <c r="D36" s="125"/>
      <c r="E36" s="125"/>
      <c r="F36" s="125"/>
      <c r="G36" s="125"/>
      <c r="H36" s="125"/>
      <c r="I36" s="125"/>
      <c r="J36" s="126"/>
      <c r="K36" s="126"/>
      <c r="L36" s="126"/>
      <c r="M36" s="126"/>
      <c r="N36" s="126"/>
      <c r="O36" s="126"/>
      <c r="P36" s="149"/>
      <c r="Q36" s="127"/>
      <c r="R36" s="127"/>
      <c r="S36" s="127"/>
      <c r="T36" s="127"/>
      <c r="U36" s="127"/>
    </row>
    <row r="37" spans="1:21" ht="14.4" customHeight="1" x14ac:dyDescent="0.3">
      <c r="A37" s="125"/>
      <c r="B37" s="125"/>
      <c r="C37" s="125"/>
      <c r="D37" s="125"/>
      <c r="E37" s="125"/>
      <c r="F37" s="125"/>
      <c r="G37" s="125"/>
      <c r="H37" s="125"/>
      <c r="I37" s="125"/>
      <c r="J37" s="126"/>
      <c r="K37" s="126"/>
      <c r="L37" s="126"/>
      <c r="M37" s="126"/>
      <c r="N37" s="126"/>
      <c r="O37" s="126"/>
      <c r="P37" s="149"/>
      <c r="Q37" s="127"/>
      <c r="R37" s="127"/>
      <c r="S37" s="127"/>
      <c r="T37" s="127"/>
      <c r="U37" s="127"/>
    </row>
    <row r="38" spans="1:21" ht="14.4" customHeight="1" x14ac:dyDescent="0.3">
      <c r="A38" s="125"/>
      <c r="B38" s="125"/>
      <c r="C38" s="125"/>
      <c r="D38" s="125"/>
      <c r="E38" s="125"/>
      <c r="F38" s="125"/>
      <c r="G38" s="125"/>
      <c r="H38" s="125"/>
      <c r="I38" s="125"/>
      <c r="J38" s="126"/>
      <c r="K38" s="126"/>
      <c r="L38" s="126"/>
      <c r="M38" s="126"/>
      <c r="N38" s="126"/>
      <c r="O38" s="126"/>
      <c r="P38" s="149"/>
      <c r="Q38" s="127"/>
      <c r="R38" s="127"/>
      <c r="S38" s="127"/>
      <c r="T38" s="127"/>
      <c r="U38" s="127"/>
    </row>
    <row r="39" spans="1:21" ht="14.4" customHeight="1" x14ac:dyDescent="0.3">
      <c r="A39" s="125"/>
      <c r="B39" s="125"/>
      <c r="C39" s="125"/>
      <c r="D39" s="125"/>
      <c r="E39" s="125"/>
      <c r="F39" s="125"/>
      <c r="G39" s="125"/>
      <c r="H39" s="125"/>
      <c r="I39" s="125"/>
      <c r="J39" s="126"/>
      <c r="K39" s="126"/>
      <c r="L39" s="126"/>
      <c r="M39" s="126"/>
      <c r="N39" s="126"/>
      <c r="O39" s="126"/>
      <c r="P39" s="149"/>
      <c r="Q39" s="127"/>
      <c r="R39" s="127"/>
      <c r="S39" s="127"/>
      <c r="T39" s="127"/>
      <c r="U39" s="127"/>
    </row>
    <row r="40" spans="1:21" ht="14.4" customHeight="1" x14ac:dyDescent="0.3">
      <c r="A40" s="125"/>
      <c r="B40" s="125"/>
      <c r="C40" s="125"/>
      <c r="D40" s="125"/>
      <c r="E40" s="125"/>
      <c r="F40" s="125"/>
      <c r="G40" s="125"/>
      <c r="H40" s="125"/>
      <c r="I40" s="125"/>
      <c r="J40" s="126"/>
      <c r="K40" s="126"/>
      <c r="L40" s="126"/>
      <c r="M40" s="126"/>
      <c r="N40" s="126"/>
      <c r="O40" s="126"/>
      <c r="P40" s="149"/>
      <c r="Q40" s="127"/>
      <c r="R40" s="127"/>
      <c r="S40" s="127"/>
      <c r="T40" s="127"/>
      <c r="U40" s="127"/>
    </row>
    <row r="41" spans="1:21" ht="14.4" customHeight="1" x14ac:dyDescent="0.3">
      <c r="A41" s="125"/>
      <c r="B41" s="125"/>
      <c r="C41" s="125"/>
      <c r="D41" s="125"/>
      <c r="E41" s="125"/>
      <c r="F41" s="125"/>
      <c r="G41" s="125"/>
      <c r="H41" s="125"/>
      <c r="I41" s="125"/>
      <c r="J41" s="126"/>
      <c r="K41" s="126"/>
      <c r="L41" s="126"/>
      <c r="M41" s="126"/>
      <c r="N41" s="126"/>
      <c r="O41" s="126"/>
      <c r="P41" s="149"/>
      <c r="Q41" s="127"/>
      <c r="R41" s="127"/>
      <c r="S41" s="127"/>
      <c r="T41" s="127"/>
      <c r="U41" s="127"/>
    </row>
    <row r="42" spans="1:21" ht="14.4" customHeight="1" x14ac:dyDescent="0.3">
      <c r="A42" s="125"/>
      <c r="B42" s="125"/>
      <c r="C42" s="125"/>
      <c r="D42" s="125"/>
      <c r="E42" s="125"/>
      <c r="F42" s="125"/>
      <c r="G42" s="125"/>
      <c r="H42" s="125"/>
      <c r="I42" s="125"/>
      <c r="J42" s="126"/>
      <c r="K42" s="126"/>
      <c r="L42" s="126"/>
      <c r="M42" s="126"/>
      <c r="N42" s="126"/>
      <c r="O42" s="126"/>
      <c r="P42" s="149"/>
      <c r="Q42" s="127"/>
      <c r="R42" s="127"/>
      <c r="S42" s="127"/>
      <c r="T42" s="127"/>
      <c r="U42" s="127"/>
    </row>
    <row r="43" spans="1:21" ht="14.4" customHeight="1" x14ac:dyDescent="0.3">
      <c r="A43" s="125"/>
      <c r="B43" s="125"/>
      <c r="C43" s="125"/>
      <c r="D43" s="125"/>
      <c r="E43" s="125"/>
      <c r="F43" s="125"/>
      <c r="G43" s="125"/>
      <c r="H43" s="125"/>
      <c r="I43" s="125"/>
      <c r="J43" s="126"/>
      <c r="K43" s="126"/>
      <c r="L43" s="126"/>
      <c r="M43" s="126"/>
      <c r="N43" s="126"/>
      <c r="O43" s="126"/>
      <c r="P43" s="149"/>
      <c r="Q43" s="127"/>
      <c r="R43" s="127"/>
      <c r="S43" s="127"/>
      <c r="T43" s="127"/>
      <c r="U43" s="127"/>
    </row>
    <row r="44" spans="1:21" ht="14.4" customHeight="1" x14ac:dyDescent="0.3">
      <c r="A44" s="125"/>
      <c r="B44" s="125"/>
      <c r="C44" s="125"/>
      <c r="D44" s="125"/>
      <c r="E44" s="125"/>
      <c r="F44" s="125"/>
      <c r="G44" s="125"/>
      <c r="H44" s="125"/>
      <c r="I44" s="125"/>
      <c r="J44" s="126"/>
      <c r="K44" s="126"/>
      <c r="L44" s="126"/>
      <c r="M44" s="126"/>
      <c r="N44" s="126"/>
      <c r="O44" s="126"/>
      <c r="P44" s="149"/>
      <c r="Q44" s="127"/>
      <c r="R44" s="127"/>
      <c r="S44" s="127"/>
      <c r="T44" s="127"/>
      <c r="U44" s="127"/>
    </row>
    <row r="45" spans="1:21" ht="14.4" customHeight="1" x14ac:dyDescent="0.3">
      <c r="A45" s="125"/>
      <c r="B45" s="125"/>
      <c r="C45" s="125"/>
      <c r="D45" s="125"/>
      <c r="E45" s="125"/>
      <c r="F45" s="125"/>
      <c r="G45" s="125"/>
      <c r="H45" s="125"/>
      <c r="I45" s="125"/>
      <c r="J45" s="126"/>
      <c r="K45" s="126"/>
      <c r="L45" s="126"/>
      <c r="M45" s="126"/>
      <c r="N45" s="126"/>
      <c r="O45" s="126"/>
      <c r="P45" s="149"/>
      <c r="Q45" s="127"/>
      <c r="R45" s="127"/>
      <c r="S45" s="127"/>
      <c r="T45" s="127"/>
      <c r="U45" s="127"/>
    </row>
    <row r="46" spans="1:21" ht="14.4" customHeight="1" x14ac:dyDescent="0.3">
      <c r="A46" s="125"/>
      <c r="B46" s="125"/>
      <c r="C46" s="125"/>
      <c r="D46" s="125"/>
      <c r="E46" s="125"/>
      <c r="F46" s="125"/>
      <c r="G46" s="125"/>
      <c r="H46" s="125"/>
      <c r="I46" s="125"/>
      <c r="J46" s="126"/>
      <c r="K46" s="126"/>
      <c r="L46" s="126"/>
      <c r="M46" s="126"/>
      <c r="N46" s="126"/>
      <c r="O46" s="126"/>
      <c r="P46" s="149"/>
      <c r="Q46" s="127"/>
      <c r="R46" s="127"/>
      <c r="S46" s="127"/>
      <c r="T46" s="127"/>
      <c r="U46" s="127"/>
    </row>
    <row r="47" spans="1:21" ht="14.4" customHeight="1" x14ac:dyDescent="0.3">
      <c r="A47" s="125"/>
      <c r="B47" s="125"/>
      <c r="C47" s="125"/>
      <c r="D47" s="125"/>
      <c r="E47" s="125"/>
      <c r="F47" s="125"/>
      <c r="G47" s="125"/>
      <c r="H47" s="125"/>
      <c r="I47" s="125"/>
      <c r="J47" s="126"/>
      <c r="K47" s="126"/>
      <c r="L47" s="126"/>
      <c r="M47" s="126"/>
      <c r="N47" s="126"/>
      <c r="O47" s="126"/>
      <c r="P47" s="149"/>
      <c r="Q47" s="127"/>
      <c r="R47" s="127"/>
      <c r="S47" s="127"/>
      <c r="T47" s="127"/>
      <c r="U47" s="127"/>
    </row>
    <row r="48" spans="1:21" ht="14.4" customHeight="1" x14ac:dyDescent="0.3">
      <c r="A48" s="125"/>
      <c r="B48" s="125"/>
      <c r="C48" s="125"/>
      <c r="D48" s="125"/>
      <c r="E48" s="125"/>
      <c r="F48" s="125"/>
      <c r="G48" s="125"/>
      <c r="H48" s="125"/>
      <c r="I48" s="125"/>
      <c r="J48" s="126"/>
      <c r="K48" s="126"/>
      <c r="L48" s="126"/>
      <c r="M48" s="126"/>
      <c r="N48" s="126"/>
      <c r="O48" s="126"/>
      <c r="P48" s="149"/>
      <c r="Q48" s="127"/>
      <c r="R48" s="127"/>
      <c r="S48" s="127"/>
      <c r="T48" s="127"/>
      <c r="U48" s="127"/>
    </row>
    <row r="49" spans="1:21" ht="14.4" customHeight="1" x14ac:dyDescent="0.3">
      <c r="A49" s="125"/>
      <c r="B49" s="125"/>
      <c r="C49" s="125"/>
      <c r="D49" s="125"/>
      <c r="E49" s="125"/>
      <c r="F49" s="125"/>
      <c r="G49" s="125"/>
      <c r="H49" s="125"/>
      <c r="I49" s="125"/>
      <c r="J49" s="126"/>
      <c r="K49" s="126"/>
      <c r="L49" s="126"/>
      <c r="M49" s="126"/>
      <c r="N49" s="126"/>
      <c r="O49" s="126"/>
      <c r="P49" s="149"/>
      <c r="Q49" s="127"/>
      <c r="R49" s="127"/>
      <c r="S49" s="127"/>
      <c r="T49" s="127"/>
      <c r="U49" s="127"/>
    </row>
    <row r="50" spans="1:21" ht="14.4" customHeight="1" x14ac:dyDescent="0.3">
      <c r="A50" s="125"/>
      <c r="B50" s="125"/>
      <c r="C50" s="125"/>
      <c r="D50" s="125"/>
      <c r="E50" s="125"/>
      <c r="F50" s="125"/>
      <c r="G50" s="125"/>
      <c r="H50" s="125"/>
      <c r="I50" s="125"/>
      <c r="J50" s="126"/>
      <c r="K50" s="126"/>
      <c r="L50" s="126"/>
      <c r="M50" s="126"/>
      <c r="N50" s="126"/>
      <c r="O50" s="126"/>
      <c r="P50" s="149"/>
      <c r="Q50" s="127"/>
      <c r="R50" s="127"/>
      <c r="S50" s="127"/>
      <c r="T50" s="127"/>
      <c r="U50" s="127"/>
    </row>
    <row r="51" spans="1:21" ht="14.4" customHeight="1" x14ac:dyDescent="0.3">
      <c r="A51" s="125"/>
      <c r="B51" s="125"/>
      <c r="C51" s="125"/>
      <c r="D51" s="125"/>
      <c r="E51" s="125"/>
      <c r="F51" s="125"/>
      <c r="G51" s="125"/>
      <c r="H51" s="125"/>
      <c r="I51" s="125"/>
      <c r="J51" s="126"/>
      <c r="K51" s="126"/>
      <c r="L51" s="126"/>
      <c r="M51" s="126"/>
      <c r="N51" s="126"/>
      <c r="O51" s="126"/>
      <c r="P51" s="149"/>
      <c r="Q51" s="127"/>
      <c r="R51" s="127"/>
      <c r="S51" s="127"/>
      <c r="T51" s="127"/>
      <c r="U51" s="127"/>
    </row>
    <row r="52" spans="1:21" ht="14.4" customHeight="1" x14ac:dyDescent="0.3">
      <c r="A52" s="125"/>
      <c r="B52" s="125"/>
      <c r="C52" s="125"/>
      <c r="D52" s="125"/>
      <c r="E52" s="125"/>
      <c r="F52" s="125"/>
      <c r="G52" s="125"/>
      <c r="H52" s="125"/>
      <c r="I52" s="125"/>
      <c r="J52" s="126"/>
      <c r="K52" s="126"/>
      <c r="L52" s="126"/>
      <c r="M52" s="126"/>
      <c r="N52" s="126"/>
      <c r="O52" s="126"/>
      <c r="P52" s="149"/>
      <c r="Q52" s="127"/>
      <c r="R52" s="127"/>
      <c r="S52" s="127"/>
      <c r="T52" s="127"/>
      <c r="U52" s="127"/>
    </row>
    <row r="53" spans="1:21" ht="14.4" customHeight="1" x14ac:dyDescent="0.3">
      <c r="A53" s="125"/>
      <c r="B53" s="125"/>
      <c r="C53" s="125"/>
      <c r="D53" s="125"/>
      <c r="E53" s="125"/>
      <c r="F53" s="125"/>
      <c r="G53" s="125"/>
      <c r="H53" s="125"/>
      <c r="I53" s="125"/>
      <c r="J53" s="126"/>
      <c r="K53" s="126"/>
      <c r="L53" s="126"/>
      <c r="M53" s="126"/>
      <c r="N53" s="126"/>
      <c r="O53" s="126"/>
      <c r="P53" s="149"/>
      <c r="Q53" s="127"/>
      <c r="R53" s="127"/>
      <c r="S53" s="127"/>
      <c r="T53" s="127"/>
      <c r="U53" s="127"/>
    </row>
    <row r="54" spans="1:21" ht="14.4" customHeight="1" x14ac:dyDescent="0.3">
      <c r="A54" s="125"/>
      <c r="B54" s="125"/>
      <c r="C54" s="125"/>
      <c r="D54" s="125"/>
      <c r="E54" s="125"/>
      <c r="F54" s="125"/>
      <c r="G54" s="125"/>
      <c r="H54" s="125"/>
      <c r="I54" s="125"/>
      <c r="J54" s="126"/>
      <c r="K54" s="126"/>
      <c r="L54" s="126"/>
      <c r="M54" s="126"/>
      <c r="N54" s="126"/>
      <c r="O54" s="126"/>
      <c r="P54" s="149"/>
      <c r="Q54" s="127"/>
      <c r="R54" s="127"/>
      <c r="S54" s="127"/>
      <c r="T54" s="127"/>
      <c r="U54" s="127"/>
    </row>
    <row r="55" spans="1:21" ht="14.4" customHeight="1" x14ac:dyDescent="0.3">
      <c r="A55" s="125"/>
      <c r="B55" s="125"/>
      <c r="C55" s="125"/>
      <c r="D55" s="125"/>
      <c r="E55" s="125"/>
      <c r="F55" s="125"/>
      <c r="G55" s="125"/>
      <c r="H55" s="125"/>
      <c r="I55" s="125"/>
      <c r="J55" s="126"/>
      <c r="K55" s="126"/>
      <c r="L55" s="126"/>
      <c r="M55" s="126"/>
      <c r="N55" s="126"/>
      <c r="O55" s="126"/>
      <c r="P55" s="149"/>
      <c r="Q55" s="127"/>
      <c r="R55" s="127"/>
      <c r="S55" s="127"/>
      <c r="T55" s="127"/>
      <c r="U55" s="127"/>
    </row>
    <row r="56" spans="1:21" ht="14.4" customHeight="1" x14ac:dyDescent="0.3">
      <c r="A56" s="125"/>
      <c r="B56" s="125"/>
      <c r="C56" s="125"/>
      <c r="D56" s="125"/>
      <c r="E56" s="125"/>
      <c r="F56" s="125"/>
      <c r="G56" s="125"/>
      <c r="H56" s="125"/>
      <c r="I56" s="125"/>
      <c r="J56" s="126"/>
      <c r="K56" s="126"/>
      <c r="L56" s="126"/>
      <c r="M56" s="126"/>
      <c r="N56" s="126"/>
      <c r="O56" s="126"/>
      <c r="P56" s="149"/>
      <c r="Q56" s="127"/>
      <c r="R56" s="127"/>
      <c r="S56" s="127"/>
      <c r="T56" s="127"/>
      <c r="U56" s="127"/>
    </row>
    <row r="57" spans="1:21" ht="14.4" customHeight="1" x14ac:dyDescent="0.3">
      <c r="A57" s="125"/>
      <c r="B57" s="125"/>
      <c r="C57" s="125"/>
      <c r="D57" s="125"/>
      <c r="E57" s="125"/>
      <c r="F57" s="125"/>
      <c r="G57" s="125"/>
      <c r="H57" s="125"/>
      <c r="I57" s="125"/>
      <c r="J57" s="126"/>
      <c r="K57" s="126"/>
      <c r="L57" s="126"/>
      <c r="M57" s="126"/>
      <c r="N57" s="126"/>
      <c r="O57" s="126"/>
      <c r="P57" s="149"/>
      <c r="Q57" s="127"/>
      <c r="R57" s="127"/>
      <c r="S57" s="127"/>
      <c r="T57" s="127"/>
      <c r="U57" s="127"/>
    </row>
    <row r="58" spans="1:21" ht="14.4" customHeight="1" x14ac:dyDescent="0.3">
      <c r="A58" s="125"/>
      <c r="B58" s="125"/>
      <c r="C58" s="125"/>
      <c r="D58" s="125"/>
      <c r="E58" s="125"/>
      <c r="F58" s="125"/>
      <c r="G58" s="125"/>
      <c r="H58" s="125"/>
      <c r="I58" s="125"/>
      <c r="J58" s="126"/>
      <c r="K58" s="126"/>
      <c r="L58" s="126"/>
      <c r="M58" s="126"/>
      <c r="N58" s="126"/>
      <c r="O58" s="126"/>
      <c r="P58" s="149"/>
      <c r="Q58" s="127"/>
      <c r="R58" s="127"/>
      <c r="S58" s="127"/>
      <c r="T58" s="127"/>
      <c r="U58" s="127"/>
    </row>
    <row r="59" spans="1:21" ht="14.4" customHeight="1" x14ac:dyDescent="0.3">
      <c r="A59" s="125"/>
      <c r="B59" s="125"/>
      <c r="C59" s="125"/>
      <c r="D59" s="125"/>
      <c r="E59" s="125"/>
      <c r="F59" s="125"/>
      <c r="G59" s="125"/>
      <c r="H59" s="125"/>
      <c r="I59" s="125"/>
      <c r="J59" s="126"/>
      <c r="K59" s="126"/>
      <c r="L59" s="126"/>
      <c r="M59" s="126"/>
      <c r="N59" s="126"/>
      <c r="O59" s="126"/>
      <c r="P59" s="149"/>
      <c r="Q59" s="127"/>
      <c r="R59" s="127"/>
      <c r="S59" s="127"/>
      <c r="T59" s="127"/>
      <c r="U59" s="127"/>
    </row>
    <row r="60" spans="1:21" ht="14.4" customHeight="1" x14ac:dyDescent="0.3">
      <c r="A60" s="125"/>
      <c r="B60" s="125"/>
      <c r="C60" s="125"/>
      <c r="D60" s="125"/>
      <c r="E60" s="125"/>
      <c r="F60" s="125"/>
      <c r="G60" s="125"/>
      <c r="H60" s="125"/>
      <c r="I60" s="125"/>
      <c r="J60" s="126"/>
      <c r="K60" s="126"/>
      <c r="L60" s="126"/>
      <c r="M60" s="126"/>
      <c r="N60" s="126"/>
      <c r="O60" s="126"/>
      <c r="P60" s="149"/>
      <c r="Q60" s="127"/>
      <c r="R60" s="127"/>
      <c r="S60" s="127"/>
      <c r="T60" s="127"/>
      <c r="U60" s="127"/>
    </row>
    <row r="61" spans="1:21" ht="14.4" customHeight="1" x14ac:dyDescent="0.3">
      <c r="A61" s="125"/>
      <c r="B61" s="125"/>
      <c r="C61" s="125"/>
      <c r="D61" s="125"/>
      <c r="E61" s="125"/>
      <c r="F61" s="125"/>
      <c r="G61" s="125"/>
      <c r="H61" s="125"/>
      <c r="I61" s="125"/>
      <c r="J61" s="126"/>
      <c r="K61" s="126"/>
      <c r="L61" s="126"/>
      <c r="M61" s="126"/>
      <c r="N61" s="126"/>
      <c r="O61" s="126"/>
      <c r="P61" s="149"/>
      <c r="Q61" s="127"/>
      <c r="R61" s="127"/>
      <c r="S61" s="127"/>
      <c r="T61" s="127"/>
      <c r="U61" s="127"/>
    </row>
    <row r="62" spans="1:21" ht="14.4" customHeight="1" x14ac:dyDescent="0.3">
      <c r="A62" s="125"/>
      <c r="B62" s="125"/>
      <c r="C62" s="125"/>
      <c r="D62" s="125"/>
      <c r="E62" s="125"/>
      <c r="F62" s="125"/>
      <c r="G62" s="125"/>
      <c r="H62" s="125"/>
      <c r="I62" s="125"/>
      <c r="J62" s="126"/>
      <c r="K62" s="126"/>
      <c r="L62" s="126"/>
      <c r="M62" s="126"/>
      <c r="N62" s="126"/>
      <c r="O62" s="126"/>
      <c r="P62" s="149"/>
      <c r="Q62" s="127"/>
      <c r="R62" s="127"/>
      <c r="S62" s="127"/>
      <c r="T62" s="127"/>
      <c r="U62" s="127"/>
    </row>
    <row r="63" spans="1:21" ht="14.4" customHeight="1" x14ac:dyDescent="0.3">
      <c r="A63" s="125"/>
      <c r="B63" s="125"/>
      <c r="C63" s="125"/>
      <c r="D63" s="125"/>
      <c r="E63" s="125"/>
      <c r="F63" s="125"/>
      <c r="G63" s="125"/>
      <c r="H63" s="125"/>
      <c r="I63" s="125"/>
      <c r="J63" s="126"/>
      <c r="K63" s="126"/>
      <c r="L63" s="126"/>
      <c r="M63" s="126"/>
      <c r="N63" s="126"/>
      <c r="O63" s="126"/>
      <c r="P63" s="149"/>
      <c r="Q63" s="127"/>
      <c r="R63" s="127"/>
      <c r="S63" s="127"/>
      <c r="T63" s="127"/>
      <c r="U63" s="127"/>
    </row>
    <row r="64" spans="1:21" ht="14.4" customHeight="1" x14ac:dyDescent="0.3">
      <c r="A64" s="125"/>
      <c r="B64" s="125"/>
      <c r="C64" s="125"/>
      <c r="D64" s="125"/>
      <c r="E64" s="125"/>
      <c r="F64" s="125"/>
      <c r="G64" s="125"/>
      <c r="H64" s="125"/>
      <c r="I64" s="125"/>
      <c r="J64" s="126"/>
      <c r="K64" s="126"/>
      <c r="L64" s="126"/>
      <c r="M64" s="126"/>
      <c r="N64" s="126"/>
      <c r="O64" s="126"/>
      <c r="P64" s="149"/>
      <c r="Q64" s="127"/>
      <c r="R64" s="127"/>
      <c r="S64" s="127"/>
      <c r="T64" s="127"/>
      <c r="U64" s="127"/>
    </row>
    <row r="65" spans="1:21" ht="14.4" customHeight="1" x14ac:dyDescent="0.3">
      <c r="A65" s="125"/>
      <c r="B65" s="125"/>
      <c r="C65" s="125"/>
      <c r="D65" s="125"/>
      <c r="E65" s="125"/>
      <c r="F65" s="125"/>
      <c r="G65" s="125"/>
      <c r="H65" s="125"/>
      <c r="I65" s="125"/>
      <c r="J65" s="126"/>
      <c r="K65" s="126"/>
      <c r="L65" s="126"/>
      <c r="M65" s="126"/>
      <c r="N65" s="126"/>
      <c r="O65" s="126"/>
      <c r="P65" s="149"/>
      <c r="Q65" s="127"/>
      <c r="R65" s="127"/>
      <c r="S65" s="127"/>
      <c r="T65" s="127"/>
      <c r="U65" s="127"/>
    </row>
    <row r="66" spans="1:21" ht="14.4" customHeight="1" x14ac:dyDescent="0.3">
      <c r="A66" s="125"/>
      <c r="B66" s="125"/>
      <c r="C66" s="125"/>
      <c r="D66" s="125"/>
      <c r="E66" s="125"/>
      <c r="F66" s="125"/>
      <c r="G66" s="125"/>
      <c r="H66" s="125"/>
      <c r="I66" s="125"/>
      <c r="J66" s="126"/>
      <c r="K66" s="126"/>
      <c r="L66" s="126"/>
      <c r="M66" s="126"/>
      <c r="N66" s="126"/>
      <c r="O66" s="126"/>
      <c r="P66" s="149"/>
      <c r="Q66" s="127"/>
      <c r="R66" s="127"/>
      <c r="S66" s="127"/>
      <c r="T66" s="127"/>
      <c r="U66" s="127"/>
    </row>
    <row r="67" spans="1:21" ht="14.4" customHeight="1" x14ac:dyDescent="0.3">
      <c r="A67" s="125"/>
      <c r="B67" s="125"/>
      <c r="C67" s="125"/>
      <c r="D67" s="125"/>
      <c r="E67" s="125"/>
      <c r="F67" s="125"/>
      <c r="G67" s="125"/>
      <c r="H67" s="125"/>
      <c r="I67" s="125"/>
      <c r="J67" s="126"/>
      <c r="K67" s="126"/>
      <c r="L67" s="126"/>
      <c r="M67" s="126"/>
      <c r="N67" s="126"/>
      <c r="O67" s="126"/>
      <c r="P67" s="149"/>
      <c r="Q67" s="127"/>
      <c r="R67" s="127"/>
      <c r="S67" s="127"/>
      <c r="T67" s="127"/>
      <c r="U67" s="127"/>
    </row>
    <row r="68" spans="1:21" ht="14.4" customHeight="1" x14ac:dyDescent="0.3">
      <c r="A68" s="125"/>
      <c r="B68" s="125"/>
      <c r="C68" s="125"/>
      <c r="D68" s="125"/>
      <c r="E68" s="125"/>
      <c r="F68" s="125"/>
      <c r="G68" s="125"/>
      <c r="H68" s="125"/>
      <c r="I68" s="125"/>
      <c r="J68" s="126"/>
      <c r="K68" s="126"/>
      <c r="L68" s="126"/>
      <c r="M68" s="126"/>
      <c r="N68" s="126"/>
      <c r="O68" s="126"/>
      <c r="P68" s="149"/>
      <c r="Q68" s="127"/>
      <c r="R68" s="127"/>
      <c r="S68" s="127"/>
      <c r="T68" s="127"/>
      <c r="U68" s="127"/>
    </row>
    <row r="69" spans="1:21" ht="14.4" customHeight="1" x14ac:dyDescent="0.3">
      <c r="A69" s="125"/>
      <c r="B69" s="125"/>
      <c r="C69" s="125"/>
      <c r="D69" s="125"/>
      <c r="E69" s="125"/>
      <c r="F69" s="125"/>
      <c r="G69" s="125"/>
      <c r="H69" s="125"/>
      <c r="I69" s="125"/>
      <c r="J69" s="126"/>
      <c r="K69" s="126"/>
      <c r="L69" s="126"/>
      <c r="M69" s="126"/>
      <c r="N69" s="126"/>
      <c r="O69" s="126"/>
      <c r="P69" s="149"/>
      <c r="Q69" s="127"/>
      <c r="R69" s="127"/>
      <c r="S69" s="127"/>
      <c r="T69" s="127"/>
      <c r="U69" s="127"/>
    </row>
    <row r="70" spans="1:21" ht="14.4" customHeight="1" x14ac:dyDescent="0.3">
      <c r="A70" s="125"/>
      <c r="B70" s="125"/>
      <c r="C70" s="125"/>
      <c r="D70" s="125"/>
      <c r="E70" s="125"/>
      <c r="F70" s="125"/>
      <c r="G70" s="125"/>
      <c r="H70" s="125"/>
      <c r="I70" s="125"/>
      <c r="J70" s="126"/>
      <c r="K70" s="126"/>
      <c r="L70" s="126"/>
      <c r="M70" s="126"/>
      <c r="N70" s="126"/>
      <c r="O70" s="126"/>
      <c r="P70" s="149"/>
      <c r="Q70" s="127"/>
      <c r="R70" s="127"/>
      <c r="S70" s="127"/>
      <c r="T70" s="127"/>
      <c r="U70" s="127"/>
    </row>
    <row r="71" spans="1:21" ht="14.4" customHeight="1" x14ac:dyDescent="0.3">
      <c r="A71" s="125"/>
      <c r="B71" s="125"/>
      <c r="C71" s="125"/>
      <c r="D71" s="125"/>
      <c r="E71" s="125"/>
      <c r="F71" s="125"/>
      <c r="G71" s="125"/>
      <c r="H71" s="125"/>
      <c r="I71" s="125"/>
      <c r="J71" s="126"/>
      <c r="K71" s="126"/>
      <c r="L71" s="126"/>
      <c r="M71" s="126"/>
      <c r="N71" s="126"/>
      <c r="O71" s="126"/>
      <c r="P71" s="149"/>
      <c r="Q71" s="127"/>
      <c r="R71" s="127"/>
      <c r="S71" s="127"/>
      <c r="T71" s="127"/>
      <c r="U71" s="127"/>
    </row>
    <row r="72" spans="1:21" ht="14.4" customHeight="1" x14ac:dyDescent="0.3">
      <c r="A72" s="125"/>
      <c r="B72" s="125"/>
      <c r="C72" s="125"/>
      <c r="D72" s="125"/>
      <c r="E72" s="125"/>
      <c r="F72" s="125"/>
      <c r="G72" s="125"/>
      <c r="H72" s="125"/>
      <c r="I72" s="125"/>
      <c r="J72" s="126"/>
      <c r="K72" s="126"/>
      <c r="L72" s="126"/>
      <c r="M72" s="126"/>
      <c r="N72" s="126"/>
      <c r="O72" s="126"/>
      <c r="P72" s="149"/>
      <c r="Q72" s="127"/>
      <c r="R72" s="127"/>
      <c r="S72" s="127"/>
      <c r="T72" s="127"/>
      <c r="U72" s="127"/>
    </row>
    <row r="73" spans="1:21" ht="14.4" customHeight="1" x14ac:dyDescent="0.3">
      <c r="A73" s="125"/>
      <c r="B73" s="125"/>
      <c r="C73" s="125"/>
      <c r="D73" s="125"/>
      <c r="E73" s="125"/>
      <c r="F73" s="125"/>
      <c r="G73" s="125"/>
      <c r="H73" s="125"/>
      <c r="I73" s="125"/>
      <c r="J73" s="126"/>
      <c r="K73" s="126"/>
      <c r="L73" s="126"/>
      <c r="M73" s="126"/>
      <c r="N73" s="126"/>
      <c r="O73" s="126"/>
      <c r="P73" s="149"/>
      <c r="Q73" s="127"/>
      <c r="R73" s="127"/>
      <c r="S73" s="127"/>
      <c r="T73" s="127"/>
      <c r="U73" s="127"/>
    </row>
    <row r="74" spans="1:21" ht="14.4" customHeight="1" x14ac:dyDescent="0.3">
      <c r="A74" s="125"/>
      <c r="B74" s="125"/>
      <c r="C74" s="125"/>
      <c r="D74" s="125"/>
      <c r="E74" s="125"/>
      <c r="F74" s="125"/>
      <c r="G74" s="125"/>
      <c r="H74" s="125"/>
      <c r="I74" s="125"/>
      <c r="J74" s="126"/>
      <c r="K74" s="126"/>
      <c r="L74" s="126"/>
      <c r="M74" s="126"/>
      <c r="N74" s="126"/>
      <c r="O74" s="126"/>
      <c r="P74" s="149"/>
      <c r="Q74" s="127"/>
      <c r="R74" s="127"/>
      <c r="S74" s="127"/>
      <c r="T74" s="127"/>
      <c r="U74" s="127"/>
    </row>
    <row r="75" spans="1:21" ht="14.4" customHeight="1" x14ac:dyDescent="0.3">
      <c r="A75" s="125"/>
      <c r="B75" s="125"/>
      <c r="C75" s="125"/>
      <c r="D75" s="125"/>
      <c r="E75" s="125"/>
      <c r="F75" s="125"/>
      <c r="G75" s="125"/>
      <c r="H75" s="125"/>
      <c r="I75" s="125"/>
      <c r="J75" s="126"/>
      <c r="K75" s="126"/>
      <c r="L75" s="126"/>
      <c r="M75" s="126"/>
      <c r="N75" s="126"/>
      <c r="O75" s="126"/>
      <c r="P75" s="149"/>
      <c r="Q75" s="127"/>
      <c r="R75" s="127"/>
      <c r="S75" s="127"/>
      <c r="T75" s="127"/>
      <c r="U75" s="127"/>
    </row>
    <row r="76" spans="1:21" x14ac:dyDescent="0.3">
      <c r="A76" s="125"/>
      <c r="B76" s="125"/>
      <c r="C76" s="125"/>
      <c r="D76" s="125"/>
      <c r="E76" s="125"/>
      <c r="F76" s="125"/>
      <c r="G76" s="125"/>
      <c r="H76" s="125"/>
      <c r="I76" s="125"/>
      <c r="J76" s="126"/>
      <c r="K76" s="126"/>
      <c r="L76" s="126"/>
      <c r="M76" s="126"/>
      <c r="N76" s="126"/>
      <c r="O76" s="126"/>
      <c r="P76" s="149"/>
      <c r="Q76" s="127"/>
      <c r="R76" s="127"/>
      <c r="S76" s="127"/>
      <c r="T76" s="127"/>
      <c r="U76" s="127"/>
    </row>
    <row r="77" spans="1:21" x14ac:dyDescent="0.3">
      <c r="A77" s="125"/>
      <c r="B77" s="125"/>
      <c r="C77" s="125"/>
      <c r="D77" s="125"/>
      <c r="E77" s="125"/>
      <c r="F77" s="125"/>
      <c r="G77" s="125"/>
      <c r="H77" s="125"/>
      <c r="I77" s="125"/>
      <c r="J77" s="126"/>
      <c r="K77" s="126"/>
      <c r="L77" s="126"/>
      <c r="M77" s="126"/>
      <c r="N77" s="126"/>
      <c r="O77" s="126"/>
      <c r="P77" s="149"/>
      <c r="Q77" s="127"/>
      <c r="R77" s="127"/>
      <c r="S77" s="127"/>
      <c r="T77" s="127"/>
      <c r="U77" s="127"/>
    </row>
  </sheetData>
  <mergeCells count="16">
    <mergeCell ref="B1:N1"/>
    <mergeCell ref="B2:N2"/>
    <mergeCell ref="B3:D3"/>
    <mergeCell ref="E3:U3"/>
    <mergeCell ref="B4:D4"/>
    <mergeCell ref="E4:U8"/>
    <mergeCell ref="B5:D5"/>
    <mergeCell ref="B6:D6"/>
    <mergeCell ref="B7:D7"/>
    <mergeCell ref="B8:D8"/>
    <mergeCell ref="A10:I10"/>
    <mergeCell ref="J10:O10"/>
    <mergeCell ref="P10:U10"/>
    <mergeCell ref="A11:I77"/>
    <mergeCell ref="J11:O77"/>
    <mergeCell ref="P11:U77"/>
  </mergeCells>
  <dataValidations count="3">
    <dataValidation type="list" allowBlank="1" showInputMessage="1" showErrorMessage="1" sqref="B4" xr:uid="{00000000-0002-0000-0500-000000000000}">
      <formula1>"YES, NO"</formula1>
    </dataValidation>
    <dataValidation type="list" allowBlank="1" showInputMessage="1" showErrorMessage="1" sqref="B5" xr:uid="{00000000-0002-0000-0500-000001000000}">
      <formula1>"FY22, FY23, FY24, FY25, FY26, N/A"</formula1>
    </dataValidation>
    <dataValidation type="list" allowBlank="1" showInputMessage="1" showErrorMessage="1" sqref="B8 B9:C9" xr:uid="{00000000-0002-0000-0500-000002000000}">
      <formula1>"1,2,3,4,5"</formula1>
    </dataValidation>
  </dataValidations>
  <pageMargins left="0.25" right="0.25" top="0.75" bottom="0.75" header="0.3" footer="0.3"/>
  <pageSetup scale="6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 min="12" max="12" width="7.33203125" customWidth="1"/>
    <col min="19" max="19" width="6.109375" customWidth="1"/>
  </cols>
  <sheetData>
    <row r="1" spans="1:21" s="43" customFormat="1" ht="18" x14ac:dyDescent="0.3">
      <c r="A1" s="18" t="s">
        <v>162</v>
      </c>
      <c r="B1" s="105" t="s">
        <v>38</v>
      </c>
      <c r="C1" s="105"/>
      <c r="D1" s="105"/>
      <c r="E1" s="105"/>
      <c r="F1" s="105"/>
      <c r="G1" s="105"/>
      <c r="H1" s="105"/>
      <c r="I1" s="105"/>
      <c r="J1" s="105"/>
      <c r="K1" s="105"/>
      <c r="L1" s="105"/>
      <c r="M1" s="105"/>
      <c r="N1" s="105"/>
      <c r="O1" s="41"/>
      <c r="P1" s="41"/>
      <c r="Q1" s="41"/>
      <c r="R1" s="41"/>
      <c r="S1" s="41"/>
      <c r="T1" s="41"/>
      <c r="U1" s="42"/>
    </row>
    <row r="2" spans="1:21" ht="18" x14ac:dyDescent="0.3">
      <c r="A2" s="21" t="s">
        <v>163</v>
      </c>
      <c r="B2" s="106" t="s">
        <v>36</v>
      </c>
      <c r="C2" s="107"/>
      <c r="D2" s="107"/>
      <c r="E2" s="107"/>
      <c r="F2" s="107"/>
      <c r="G2" s="107"/>
      <c r="H2" s="107"/>
      <c r="I2" s="107"/>
      <c r="J2" s="107"/>
      <c r="K2" s="107"/>
      <c r="L2" s="107"/>
      <c r="M2" s="107"/>
      <c r="N2" s="108"/>
      <c r="U2" s="22"/>
    </row>
    <row r="3" spans="1:21" ht="18" x14ac:dyDescent="0.3">
      <c r="A3" s="45" t="s">
        <v>164</v>
      </c>
      <c r="B3" s="153">
        <v>2500000</v>
      </c>
      <c r="C3" s="153"/>
      <c r="D3" s="153"/>
      <c r="E3" s="164" t="s">
        <v>93</v>
      </c>
      <c r="F3" s="165"/>
      <c r="G3" s="165"/>
      <c r="H3" s="165"/>
      <c r="I3" s="165"/>
      <c r="J3" s="165"/>
      <c r="K3" s="165"/>
      <c r="L3" s="165"/>
      <c r="M3" s="165"/>
      <c r="N3" s="165"/>
      <c r="O3" s="165"/>
      <c r="P3" s="165"/>
      <c r="Q3" s="165"/>
      <c r="R3" s="165"/>
      <c r="S3" s="165"/>
      <c r="T3" s="165"/>
      <c r="U3" s="166"/>
    </row>
    <row r="4" spans="1:21" ht="18" x14ac:dyDescent="0.3">
      <c r="A4" s="45" t="s">
        <v>165</v>
      </c>
      <c r="B4" s="153" t="s">
        <v>99</v>
      </c>
      <c r="C4" s="153"/>
      <c r="D4" s="153"/>
      <c r="E4" s="155"/>
      <c r="F4" s="156"/>
      <c r="G4" s="156"/>
      <c r="H4" s="156"/>
      <c r="I4" s="156"/>
      <c r="J4" s="156"/>
      <c r="K4" s="156"/>
      <c r="L4" s="156"/>
      <c r="M4" s="156"/>
      <c r="N4" s="156"/>
      <c r="O4" s="156"/>
      <c r="P4" s="156"/>
      <c r="Q4" s="156"/>
      <c r="R4" s="156"/>
      <c r="S4" s="156"/>
      <c r="T4" s="156"/>
      <c r="U4" s="157"/>
    </row>
    <row r="5" spans="1:21" ht="18" x14ac:dyDescent="0.3">
      <c r="A5" s="45" t="s">
        <v>166</v>
      </c>
      <c r="B5" s="153" t="s">
        <v>107</v>
      </c>
      <c r="C5" s="153"/>
      <c r="D5" s="153"/>
      <c r="E5" s="158"/>
      <c r="F5" s="159"/>
      <c r="G5" s="159"/>
      <c r="H5" s="159"/>
      <c r="I5" s="159"/>
      <c r="J5" s="159"/>
      <c r="K5" s="159"/>
      <c r="L5" s="159"/>
      <c r="M5" s="159"/>
      <c r="N5" s="159"/>
      <c r="O5" s="159"/>
      <c r="P5" s="159"/>
      <c r="Q5" s="159"/>
      <c r="R5" s="159"/>
      <c r="S5" s="159"/>
      <c r="T5" s="159"/>
      <c r="U5" s="160"/>
    </row>
    <row r="6" spans="1:21" ht="18" x14ac:dyDescent="0.3">
      <c r="A6" s="45" t="s">
        <v>168</v>
      </c>
      <c r="B6" s="153">
        <v>50000</v>
      </c>
      <c r="C6" s="153"/>
      <c r="D6" s="153"/>
      <c r="E6" s="158"/>
      <c r="F6" s="159"/>
      <c r="G6" s="159"/>
      <c r="H6" s="159"/>
      <c r="I6" s="159"/>
      <c r="J6" s="159"/>
      <c r="K6" s="159"/>
      <c r="L6" s="159"/>
      <c r="M6" s="159"/>
      <c r="N6" s="159"/>
      <c r="O6" s="159"/>
      <c r="P6" s="159"/>
      <c r="Q6" s="159"/>
      <c r="R6" s="159"/>
      <c r="S6" s="159"/>
      <c r="T6" s="159"/>
      <c r="U6" s="160"/>
    </row>
    <row r="7" spans="1:21" ht="18" x14ac:dyDescent="0.3">
      <c r="A7" s="45" t="s">
        <v>169</v>
      </c>
      <c r="B7" s="154"/>
      <c r="C7" s="154"/>
      <c r="D7" s="154"/>
      <c r="E7" s="158"/>
      <c r="F7" s="159"/>
      <c r="G7" s="159"/>
      <c r="H7" s="159"/>
      <c r="I7" s="159"/>
      <c r="J7" s="159"/>
      <c r="K7" s="159"/>
      <c r="L7" s="159"/>
      <c r="M7" s="159"/>
      <c r="N7" s="159"/>
      <c r="O7" s="159"/>
      <c r="P7" s="159"/>
      <c r="Q7" s="159"/>
      <c r="R7" s="159"/>
      <c r="S7" s="159"/>
      <c r="T7" s="159"/>
      <c r="U7" s="160"/>
    </row>
    <row r="8" spans="1:21" ht="18" x14ac:dyDescent="0.3">
      <c r="A8" s="45" t="s">
        <v>170</v>
      </c>
      <c r="B8" s="154"/>
      <c r="C8" s="154"/>
      <c r="D8" s="154"/>
      <c r="E8" s="161"/>
      <c r="F8" s="162"/>
      <c r="G8" s="162"/>
      <c r="H8" s="162"/>
      <c r="I8" s="162"/>
      <c r="J8" s="162"/>
      <c r="K8" s="162"/>
      <c r="L8" s="162"/>
      <c r="M8" s="162"/>
      <c r="N8" s="162"/>
      <c r="O8" s="162"/>
      <c r="P8" s="162"/>
      <c r="Q8" s="162"/>
      <c r="R8" s="162"/>
      <c r="S8" s="162"/>
      <c r="T8" s="162"/>
      <c r="U8" s="163"/>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23" t="s">
        <v>84</v>
      </c>
      <c r="B10" s="123"/>
      <c r="C10" s="123"/>
      <c r="D10" s="123"/>
      <c r="E10" s="123"/>
      <c r="F10" s="123"/>
      <c r="G10" s="123"/>
      <c r="H10" s="123"/>
      <c r="I10" s="123"/>
      <c r="J10" s="124" t="s">
        <v>171</v>
      </c>
      <c r="K10" s="124"/>
      <c r="L10" s="124"/>
      <c r="M10" s="124"/>
      <c r="N10" s="124"/>
      <c r="O10" s="124"/>
      <c r="P10" s="124" t="s">
        <v>172</v>
      </c>
      <c r="Q10" s="124"/>
      <c r="R10" s="124"/>
      <c r="S10" s="124"/>
      <c r="T10" s="124"/>
      <c r="U10" s="124"/>
    </row>
    <row r="11" spans="1:21" ht="15.6" customHeight="1" x14ac:dyDescent="0.3">
      <c r="A11" s="125" t="s">
        <v>108</v>
      </c>
      <c r="B11" s="125"/>
      <c r="C11" s="125"/>
      <c r="D11" s="125"/>
      <c r="E11" s="125"/>
      <c r="F11" s="125"/>
      <c r="G11" s="125"/>
      <c r="H11" s="125"/>
      <c r="I11" s="125"/>
      <c r="J11" s="126" t="s">
        <v>181</v>
      </c>
      <c r="K11" s="126"/>
      <c r="L11" s="126"/>
      <c r="M11" s="126"/>
      <c r="N11" s="126"/>
      <c r="O11" s="126"/>
      <c r="P11" s="127" t="s">
        <v>182</v>
      </c>
      <c r="Q11" s="127"/>
      <c r="R11" s="127"/>
      <c r="S11" s="127"/>
      <c r="T11" s="127"/>
      <c r="U11" s="127"/>
    </row>
    <row r="12" spans="1:21" ht="14.4" customHeight="1" x14ac:dyDescent="0.3">
      <c r="A12" s="125"/>
      <c r="B12" s="125"/>
      <c r="C12" s="125"/>
      <c r="D12" s="125"/>
      <c r="E12" s="125"/>
      <c r="F12" s="125"/>
      <c r="G12" s="125"/>
      <c r="H12" s="125"/>
      <c r="I12" s="125"/>
      <c r="J12" s="126"/>
      <c r="K12" s="126"/>
      <c r="L12" s="126"/>
      <c r="M12" s="126"/>
      <c r="N12" s="126"/>
      <c r="O12" s="126"/>
      <c r="P12" s="127"/>
      <c r="Q12" s="127"/>
      <c r="R12" s="127"/>
      <c r="S12" s="127"/>
      <c r="T12" s="127"/>
      <c r="U12" s="127"/>
    </row>
    <row r="13" spans="1:21" ht="14.4" customHeight="1" x14ac:dyDescent="0.3">
      <c r="A13" s="125"/>
      <c r="B13" s="125"/>
      <c r="C13" s="125"/>
      <c r="D13" s="125"/>
      <c r="E13" s="125"/>
      <c r="F13" s="125"/>
      <c r="G13" s="125"/>
      <c r="H13" s="125"/>
      <c r="I13" s="125"/>
      <c r="J13" s="126"/>
      <c r="K13" s="126"/>
      <c r="L13" s="126"/>
      <c r="M13" s="126"/>
      <c r="N13" s="126"/>
      <c r="O13" s="126"/>
      <c r="P13" s="127"/>
      <c r="Q13" s="127"/>
      <c r="R13" s="127"/>
      <c r="S13" s="127"/>
      <c r="T13" s="127"/>
      <c r="U13" s="127"/>
    </row>
    <row r="14" spans="1:21" ht="14.4" customHeight="1" x14ac:dyDescent="0.3">
      <c r="A14" s="125"/>
      <c r="B14" s="125"/>
      <c r="C14" s="125"/>
      <c r="D14" s="125"/>
      <c r="E14" s="125"/>
      <c r="F14" s="125"/>
      <c r="G14" s="125"/>
      <c r="H14" s="125"/>
      <c r="I14" s="125"/>
      <c r="J14" s="126"/>
      <c r="K14" s="126"/>
      <c r="L14" s="126"/>
      <c r="M14" s="126"/>
      <c r="N14" s="126"/>
      <c r="O14" s="126"/>
      <c r="P14" s="127"/>
      <c r="Q14" s="127"/>
      <c r="R14" s="127"/>
      <c r="S14" s="127"/>
      <c r="T14" s="127"/>
      <c r="U14" s="127"/>
    </row>
    <row r="15" spans="1:21" ht="14.4" customHeight="1" x14ac:dyDescent="0.3">
      <c r="A15" s="125"/>
      <c r="B15" s="125"/>
      <c r="C15" s="125"/>
      <c r="D15" s="125"/>
      <c r="E15" s="125"/>
      <c r="F15" s="125"/>
      <c r="G15" s="125"/>
      <c r="H15" s="125"/>
      <c r="I15" s="125"/>
      <c r="J15" s="126"/>
      <c r="K15" s="126"/>
      <c r="L15" s="126"/>
      <c r="M15" s="126"/>
      <c r="N15" s="126"/>
      <c r="O15" s="126"/>
      <c r="P15" s="127"/>
      <c r="Q15" s="127"/>
      <c r="R15" s="127"/>
      <c r="S15" s="127"/>
      <c r="T15" s="127"/>
      <c r="U15" s="127"/>
    </row>
    <row r="16" spans="1:21" ht="14.4" customHeight="1" x14ac:dyDescent="0.3">
      <c r="A16" s="125"/>
      <c r="B16" s="125"/>
      <c r="C16" s="125"/>
      <c r="D16" s="125"/>
      <c r="E16" s="125"/>
      <c r="F16" s="125"/>
      <c r="G16" s="125"/>
      <c r="H16" s="125"/>
      <c r="I16" s="125"/>
      <c r="J16" s="126"/>
      <c r="K16" s="126"/>
      <c r="L16" s="126"/>
      <c r="M16" s="126"/>
      <c r="N16" s="126"/>
      <c r="O16" s="126"/>
      <c r="P16" s="127"/>
      <c r="Q16" s="127"/>
      <c r="R16" s="127"/>
      <c r="S16" s="127"/>
      <c r="T16" s="127"/>
      <c r="U16" s="127"/>
    </row>
    <row r="17" spans="1:21" ht="14.4" customHeight="1" x14ac:dyDescent="0.3">
      <c r="A17" s="125"/>
      <c r="B17" s="125"/>
      <c r="C17" s="125"/>
      <c r="D17" s="125"/>
      <c r="E17" s="125"/>
      <c r="F17" s="125"/>
      <c r="G17" s="125"/>
      <c r="H17" s="125"/>
      <c r="I17" s="125"/>
      <c r="J17" s="126"/>
      <c r="K17" s="126"/>
      <c r="L17" s="126"/>
      <c r="M17" s="126"/>
      <c r="N17" s="126"/>
      <c r="O17" s="126"/>
      <c r="P17" s="127"/>
      <c r="Q17" s="127"/>
      <c r="R17" s="127"/>
      <c r="S17" s="127"/>
      <c r="T17" s="127"/>
      <c r="U17" s="127"/>
    </row>
    <row r="18" spans="1:21" ht="14.4" customHeight="1" x14ac:dyDescent="0.3">
      <c r="A18" s="125"/>
      <c r="B18" s="125"/>
      <c r="C18" s="125"/>
      <c r="D18" s="125"/>
      <c r="E18" s="125"/>
      <c r="F18" s="125"/>
      <c r="G18" s="125"/>
      <c r="H18" s="125"/>
      <c r="I18" s="125"/>
      <c r="J18" s="126"/>
      <c r="K18" s="126"/>
      <c r="L18" s="126"/>
      <c r="M18" s="126"/>
      <c r="N18" s="126"/>
      <c r="O18" s="126"/>
      <c r="P18" s="127"/>
      <c r="Q18" s="127"/>
      <c r="R18" s="127"/>
      <c r="S18" s="127"/>
      <c r="T18" s="127"/>
      <c r="U18" s="127"/>
    </row>
    <row r="19" spans="1:21" ht="14.4" customHeight="1" x14ac:dyDescent="0.3">
      <c r="A19" s="125"/>
      <c r="B19" s="125"/>
      <c r="C19" s="125"/>
      <c r="D19" s="125"/>
      <c r="E19" s="125"/>
      <c r="F19" s="125"/>
      <c r="G19" s="125"/>
      <c r="H19" s="125"/>
      <c r="I19" s="125"/>
      <c r="J19" s="126"/>
      <c r="K19" s="126"/>
      <c r="L19" s="126"/>
      <c r="M19" s="126"/>
      <c r="N19" s="126"/>
      <c r="O19" s="126"/>
      <c r="P19" s="127"/>
      <c r="Q19" s="127"/>
      <c r="R19" s="127"/>
      <c r="S19" s="127"/>
      <c r="T19" s="127"/>
      <c r="U19" s="127"/>
    </row>
    <row r="20" spans="1:21" ht="14.4" customHeight="1" x14ac:dyDescent="0.3">
      <c r="A20" s="125"/>
      <c r="B20" s="125"/>
      <c r="C20" s="125"/>
      <c r="D20" s="125"/>
      <c r="E20" s="125"/>
      <c r="F20" s="125"/>
      <c r="G20" s="125"/>
      <c r="H20" s="125"/>
      <c r="I20" s="125"/>
      <c r="J20" s="126"/>
      <c r="K20" s="126"/>
      <c r="L20" s="126"/>
      <c r="M20" s="126"/>
      <c r="N20" s="126"/>
      <c r="O20" s="126"/>
      <c r="P20" s="127"/>
      <c r="Q20" s="127"/>
      <c r="R20" s="127"/>
      <c r="S20" s="127"/>
      <c r="T20" s="127"/>
      <c r="U20" s="127"/>
    </row>
    <row r="21" spans="1:21" ht="14.4" customHeight="1" x14ac:dyDescent="0.3">
      <c r="A21" s="125"/>
      <c r="B21" s="125"/>
      <c r="C21" s="125"/>
      <c r="D21" s="125"/>
      <c r="E21" s="125"/>
      <c r="F21" s="125"/>
      <c r="G21" s="125"/>
      <c r="H21" s="125"/>
      <c r="I21" s="125"/>
      <c r="J21" s="126"/>
      <c r="K21" s="126"/>
      <c r="L21" s="126"/>
      <c r="M21" s="126"/>
      <c r="N21" s="126"/>
      <c r="O21" s="126"/>
      <c r="P21" s="127"/>
      <c r="Q21" s="127"/>
      <c r="R21" s="127"/>
      <c r="S21" s="127"/>
      <c r="T21" s="127"/>
      <c r="U21" s="127"/>
    </row>
    <row r="22" spans="1:21" ht="14.4" customHeight="1" x14ac:dyDescent="0.3">
      <c r="A22" s="125"/>
      <c r="B22" s="125"/>
      <c r="C22" s="125"/>
      <c r="D22" s="125"/>
      <c r="E22" s="125"/>
      <c r="F22" s="125"/>
      <c r="G22" s="125"/>
      <c r="H22" s="125"/>
      <c r="I22" s="125"/>
      <c r="J22" s="126"/>
      <c r="K22" s="126"/>
      <c r="L22" s="126"/>
      <c r="M22" s="126"/>
      <c r="N22" s="126"/>
      <c r="O22" s="126"/>
      <c r="P22" s="127"/>
      <c r="Q22" s="127"/>
      <c r="R22" s="127"/>
      <c r="S22" s="127"/>
      <c r="T22" s="127"/>
      <c r="U22" s="127"/>
    </row>
    <row r="23" spans="1:21" ht="14.4" customHeight="1" x14ac:dyDescent="0.3">
      <c r="A23" s="125"/>
      <c r="B23" s="125"/>
      <c r="C23" s="125"/>
      <c r="D23" s="125"/>
      <c r="E23" s="125"/>
      <c r="F23" s="125"/>
      <c r="G23" s="125"/>
      <c r="H23" s="125"/>
      <c r="I23" s="125"/>
      <c r="J23" s="126"/>
      <c r="K23" s="126"/>
      <c r="L23" s="126"/>
      <c r="M23" s="126"/>
      <c r="N23" s="126"/>
      <c r="O23" s="126"/>
      <c r="P23" s="127"/>
      <c r="Q23" s="127"/>
      <c r="R23" s="127"/>
      <c r="S23" s="127"/>
      <c r="T23" s="127"/>
      <c r="U23" s="127"/>
    </row>
    <row r="24" spans="1:21" ht="14.4" customHeight="1" x14ac:dyDescent="0.3">
      <c r="A24" s="125"/>
      <c r="B24" s="125"/>
      <c r="C24" s="125"/>
      <c r="D24" s="125"/>
      <c r="E24" s="125"/>
      <c r="F24" s="125"/>
      <c r="G24" s="125"/>
      <c r="H24" s="125"/>
      <c r="I24" s="125"/>
      <c r="J24" s="126"/>
      <c r="K24" s="126"/>
      <c r="L24" s="126"/>
      <c r="M24" s="126"/>
      <c r="N24" s="126"/>
      <c r="O24" s="126"/>
      <c r="P24" s="127"/>
      <c r="Q24" s="127"/>
      <c r="R24" s="127"/>
      <c r="S24" s="127"/>
      <c r="T24" s="127"/>
      <c r="U24" s="127"/>
    </row>
    <row r="25" spans="1:21" ht="14.4" customHeight="1" x14ac:dyDescent="0.3">
      <c r="A25" s="125"/>
      <c r="B25" s="125"/>
      <c r="C25" s="125"/>
      <c r="D25" s="125"/>
      <c r="E25" s="125"/>
      <c r="F25" s="125"/>
      <c r="G25" s="125"/>
      <c r="H25" s="125"/>
      <c r="I25" s="125"/>
      <c r="J25" s="126"/>
      <c r="K25" s="126"/>
      <c r="L25" s="126"/>
      <c r="M25" s="126"/>
      <c r="N25" s="126"/>
      <c r="O25" s="126"/>
      <c r="P25" s="127"/>
      <c r="Q25" s="127"/>
      <c r="R25" s="127"/>
      <c r="S25" s="127"/>
      <c r="T25" s="127"/>
      <c r="U25" s="127"/>
    </row>
    <row r="26" spans="1:21" ht="14.4" customHeight="1" x14ac:dyDescent="0.3">
      <c r="A26" s="125"/>
      <c r="B26" s="125"/>
      <c r="C26" s="125"/>
      <c r="D26" s="125"/>
      <c r="E26" s="125"/>
      <c r="F26" s="125"/>
      <c r="G26" s="125"/>
      <c r="H26" s="125"/>
      <c r="I26" s="125"/>
      <c r="J26" s="126"/>
      <c r="K26" s="126"/>
      <c r="L26" s="126"/>
      <c r="M26" s="126"/>
      <c r="N26" s="126"/>
      <c r="O26" s="126"/>
      <c r="P26" s="127"/>
      <c r="Q26" s="127"/>
      <c r="R26" s="127"/>
      <c r="S26" s="127"/>
      <c r="T26" s="127"/>
      <c r="U26" s="127"/>
    </row>
    <row r="27" spans="1:21" ht="14.4" customHeight="1" x14ac:dyDescent="0.3">
      <c r="A27" s="125"/>
      <c r="B27" s="125"/>
      <c r="C27" s="125"/>
      <c r="D27" s="125"/>
      <c r="E27" s="125"/>
      <c r="F27" s="125"/>
      <c r="G27" s="125"/>
      <c r="H27" s="125"/>
      <c r="I27" s="125"/>
      <c r="J27" s="126"/>
      <c r="K27" s="126"/>
      <c r="L27" s="126"/>
      <c r="M27" s="126"/>
      <c r="N27" s="126"/>
      <c r="O27" s="126"/>
      <c r="P27" s="127"/>
      <c r="Q27" s="127"/>
      <c r="R27" s="127"/>
      <c r="S27" s="127"/>
      <c r="T27" s="127"/>
      <c r="U27" s="127"/>
    </row>
    <row r="28" spans="1:21" ht="14.4" customHeight="1" x14ac:dyDescent="0.3">
      <c r="A28" s="125"/>
      <c r="B28" s="125"/>
      <c r="C28" s="125"/>
      <c r="D28" s="125"/>
      <c r="E28" s="125"/>
      <c r="F28" s="125"/>
      <c r="G28" s="125"/>
      <c r="H28" s="125"/>
      <c r="I28" s="125"/>
      <c r="J28" s="126"/>
      <c r="K28" s="126"/>
      <c r="L28" s="126"/>
      <c r="M28" s="126"/>
      <c r="N28" s="126"/>
      <c r="O28" s="126"/>
      <c r="P28" s="127"/>
      <c r="Q28" s="127"/>
      <c r="R28" s="127"/>
      <c r="S28" s="127"/>
      <c r="T28" s="127"/>
      <c r="U28" s="127"/>
    </row>
    <row r="29" spans="1:21" ht="14.4" customHeight="1" x14ac:dyDescent="0.3">
      <c r="A29" s="125"/>
      <c r="B29" s="125"/>
      <c r="C29" s="125"/>
      <c r="D29" s="125"/>
      <c r="E29" s="125"/>
      <c r="F29" s="125"/>
      <c r="G29" s="125"/>
      <c r="H29" s="125"/>
      <c r="I29" s="125"/>
      <c r="J29" s="126"/>
      <c r="K29" s="126"/>
      <c r="L29" s="126"/>
      <c r="M29" s="126"/>
      <c r="N29" s="126"/>
      <c r="O29" s="126"/>
      <c r="P29" s="127"/>
      <c r="Q29" s="127"/>
      <c r="R29" s="127"/>
      <c r="S29" s="127"/>
      <c r="T29" s="127"/>
      <c r="U29" s="127"/>
    </row>
    <row r="30" spans="1:21" ht="14.4" customHeight="1" x14ac:dyDescent="0.3">
      <c r="A30" s="125"/>
      <c r="B30" s="125"/>
      <c r="C30" s="125"/>
      <c r="D30" s="125"/>
      <c r="E30" s="125"/>
      <c r="F30" s="125"/>
      <c r="G30" s="125"/>
      <c r="H30" s="125"/>
      <c r="I30" s="125"/>
      <c r="J30" s="126"/>
      <c r="K30" s="126"/>
      <c r="L30" s="126"/>
      <c r="M30" s="126"/>
      <c r="N30" s="126"/>
      <c r="O30" s="126"/>
      <c r="P30" s="127"/>
      <c r="Q30" s="127"/>
      <c r="R30" s="127"/>
      <c r="S30" s="127"/>
      <c r="T30" s="127"/>
      <c r="U30" s="127"/>
    </row>
    <row r="31" spans="1:21" ht="14.4" customHeight="1" x14ac:dyDescent="0.3">
      <c r="A31" s="125"/>
      <c r="B31" s="125"/>
      <c r="C31" s="125"/>
      <c r="D31" s="125"/>
      <c r="E31" s="125"/>
      <c r="F31" s="125"/>
      <c r="G31" s="125"/>
      <c r="H31" s="125"/>
      <c r="I31" s="125"/>
      <c r="J31" s="126"/>
      <c r="K31" s="126"/>
      <c r="L31" s="126"/>
      <c r="M31" s="126"/>
      <c r="N31" s="126"/>
      <c r="O31" s="126"/>
      <c r="P31" s="127"/>
      <c r="Q31" s="127"/>
      <c r="R31" s="127"/>
      <c r="S31" s="127"/>
      <c r="T31" s="127"/>
      <c r="U31" s="127"/>
    </row>
    <row r="32" spans="1:21" ht="14.4" customHeight="1" x14ac:dyDescent="0.3">
      <c r="A32" s="125"/>
      <c r="B32" s="125"/>
      <c r="C32" s="125"/>
      <c r="D32" s="125"/>
      <c r="E32" s="125"/>
      <c r="F32" s="125"/>
      <c r="G32" s="125"/>
      <c r="H32" s="125"/>
      <c r="I32" s="125"/>
      <c r="J32" s="126"/>
      <c r="K32" s="126"/>
      <c r="L32" s="126"/>
      <c r="M32" s="126"/>
      <c r="N32" s="126"/>
      <c r="O32" s="126"/>
      <c r="P32" s="127"/>
      <c r="Q32" s="127"/>
      <c r="R32" s="127"/>
      <c r="S32" s="127"/>
      <c r="T32" s="127"/>
      <c r="U32" s="127"/>
    </row>
    <row r="33" spans="1:21" ht="14.4" customHeight="1" x14ac:dyDescent="0.3">
      <c r="A33" s="125"/>
      <c r="B33" s="125"/>
      <c r="C33" s="125"/>
      <c r="D33" s="125"/>
      <c r="E33" s="125"/>
      <c r="F33" s="125"/>
      <c r="G33" s="125"/>
      <c r="H33" s="125"/>
      <c r="I33" s="125"/>
      <c r="J33" s="126"/>
      <c r="K33" s="126"/>
      <c r="L33" s="126"/>
      <c r="M33" s="126"/>
      <c r="N33" s="126"/>
      <c r="O33" s="126"/>
      <c r="P33" s="127"/>
      <c r="Q33" s="127"/>
      <c r="R33" s="127"/>
      <c r="S33" s="127"/>
      <c r="T33" s="127"/>
      <c r="U33" s="127"/>
    </row>
    <row r="34" spans="1:21" ht="14.4" customHeight="1" x14ac:dyDescent="0.3">
      <c r="A34" s="125"/>
      <c r="B34" s="125"/>
      <c r="C34" s="125"/>
      <c r="D34" s="125"/>
      <c r="E34" s="125"/>
      <c r="F34" s="125"/>
      <c r="G34" s="125"/>
      <c r="H34" s="125"/>
      <c r="I34" s="125"/>
      <c r="J34" s="126"/>
      <c r="K34" s="126"/>
      <c r="L34" s="126"/>
      <c r="M34" s="126"/>
      <c r="N34" s="126"/>
      <c r="O34" s="126"/>
      <c r="P34" s="127"/>
      <c r="Q34" s="127"/>
      <c r="R34" s="127"/>
      <c r="S34" s="127"/>
      <c r="T34" s="127"/>
      <c r="U34" s="127"/>
    </row>
    <row r="35" spans="1:21" ht="14.4" customHeight="1" x14ac:dyDescent="0.3">
      <c r="A35" s="125"/>
      <c r="B35" s="125"/>
      <c r="C35" s="125"/>
      <c r="D35" s="125"/>
      <c r="E35" s="125"/>
      <c r="F35" s="125"/>
      <c r="G35" s="125"/>
      <c r="H35" s="125"/>
      <c r="I35" s="125"/>
      <c r="J35" s="126"/>
      <c r="K35" s="126"/>
      <c r="L35" s="126"/>
      <c r="M35" s="126"/>
      <c r="N35" s="126"/>
      <c r="O35" s="126"/>
      <c r="P35" s="127"/>
      <c r="Q35" s="127"/>
      <c r="R35" s="127"/>
      <c r="S35" s="127"/>
      <c r="T35" s="127"/>
      <c r="U35" s="127"/>
    </row>
    <row r="36" spans="1:21" ht="14.4" customHeight="1" x14ac:dyDescent="0.3">
      <c r="A36" s="125"/>
      <c r="B36" s="125"/>
      <c r="C36" s="125"/>
      <c r="D36" s="125"/>
      <c r="E36" s="125"/>
      <c r="F36" s="125"/>
      <c r="G36" s="125"/>
      <c r="H36" s="125"/>
      <c r="I36" s="125"/>
      <c r="J36" s="126"/>
      <c r="K36" s="126"/>
      <c r="L36" s="126"/>
      <c r="M36" s="126"/>
      <c r="N36" s="126"/>
      <c r="O36" s="126"/>
      <c r="P36" s="127"/>
      <c r="Q36" s="127"/>
      <c r="R36" s="127"/>
      <c r="S36" s="127"/>
      <c r="T36" s="127"/>
      <c r="U36" s="127"/>
    </row>
    <row r="37" spans="1:21" ht="14.4" customHeight="1" x14ac:dyDescent="0.3">
      <c r="A37" s="125"/>
      <c r="B37" s="125"/>
      <c r="C37" s="125"/>
      <c r="D37" s="125"/>
      <c r="E37" s="125"/>
      <c r="F37" s="125"/>
      <c r="G37" s="125"/>
      <c r="H37" s="125"/>
      <c r="I37" s="125"/>
      <c r="J37" s="126"/>
      <c r="K37" s="126"/>
      <c r="L37" s="126"/>
      <c r="M37" s="126"/>
      <c r="N37" s="126"/>
      <c r="O37" s="126"/>
      <c r="P37" s="127"/>
      <c r="Q37" s="127"/>
      <c r="R37" s="127"/>
      <c r="S37" s="127"/>
      <c r="T37" s="127"/>
      <c r="U37" s="127"/>
    </row>
    <row r="38" spans="1:21" ht="14.4" customHeight="1" x14ac:dyDescent="0.3">
      <c r="A38" s="125"/>
      <c r="B38" s="125"/>
      <c r="C38" s="125"/>
      <c r="D38" s="125"/>
      <c r="E38" s="125"/>
      <c r="F38" s="125"/>
      <c r="G38" s="125"/>
      <c r="H38" s="125"/>
      <c r="I38" s="125"/>
      <c r="J38" s="126"/>
      <c r="K38" s="126"/>
      <c r="L38" s="126"/>
      <c r="M38" s="126"/>
      <c r="N38" s="126"/>
      <c r="O38" s="126"/>
      <c r="P38" s="127"/>
      <c r="Q38" s="127"/>
      <c r="R38" s="127"/>
      <c r="S38" s="127"/>
      <c r="T38" s="127"/>
      <c r="U38" s="127"/>
    </row>
    <row r="39" spans="1:21" ht="14.4" customHeight="1" x14ac:dyDescent="0.3">
      <c r="A39" s="125"/>
      <c r="B39" s="125"/>
      <c r="C39" s="125"/>
      <c r="D39" s="125"/>
      <c r="E39" s="125"/>
      <c r="F39" s="125"/>
      <c r="G39" s="125"/>
      <c r="H39" s="125"/>
      <c r="I39" s="125"/>
      <c r="J39" s="126"/>
      <c r="K39" s="126"/>
      <c r="L39" s="126"/>
      <c r="M39" s="126"/>
      <c r="N39" s="126"/>
      <c r="O39" s="126"/>
      <c r="P39" s="127"/>
      <c r="Q39" s="127"/>
      <c r="R39" s="127"/>
      <c r="S39" s="127"/>
      <c r="T39" s="127"/>
      <c r="U39" s="127"/>
    </row>
    <row r="40" spans="1:21" ht="14.4" customHeight="1" x14ac:dyDescent="0.3">
      <c r="A40" s="125"/>
      <c r="B40" s="125"/>
      <c r="C40" s="125"/>
      <c r="D40" s="125"/>
      <c r="E40" s="125"/>
      <c r="F40" s="125"/>
      <c r="G40" s="125"/>
      <c r="H40" s="125"/>
      <c r="I40" s="125"/>
      <c r="J40" s="126"/>
      <c r="K40" s="126"/>
      <c r="L40" s="126"/>
      <c r="M40" s="126"/>
      <c r="N40" s="126"/>
      <c r="O40" s="126"/>
      <c r="P40" s="127"/>
      <c r="Q40" s="127"/>
      <c r="R40" s="127"/>
      <c r="S40" s="127"/>
      <c r="T40" s="127"/>
      <c r="U40" s="127"/>
    </row>
    <row r="41" spans="1:21" ht="14.4" customHeight="1" x14ac:dyDescent="0.3">
      <c r="A41" s="125"/>
      <c r="B41" s="125"/>
      <c r="C41" s="125"/>
      <c r="D41" s="125"/>
      <c r="E41" s="125"/>
      <c r="F41" s="125"/>
      <c r="G41" s="125"/>
      <c r="H41" s="125"/>
      <c r="I41" s="125"/>
      <c r="J41" s="126"/>
      <c r="K41" s="126"/>
      <c r="L41" s="126"/>
      <c r="M41" s="126"/>
      <c r="N41" s="126"/>
      <c r="O41" s="126"/>
      <c r="P41" s="127"/>
      <c r="Q41" s="127"/>
      <c r="R41" s="127"/>
      <c r="S41" s="127"/>
      <c r="T41" s="127"/>
      <c r="U41" s="127"/>
    </row>
    <row r="42" spans="1:21" ht="14.4" customHeight="1" x14ac:dyDescent="0.3">
      <c r="A42" s="125"/>
      <c r="B42" s="125"/>
      <c r="C42" s="125"/>
      <c r="D42" s="125"/>
      <c r="E42" s="125"/>
      <c r="F42" s="125"/>
      <c r="G42" s="125"/>
      <c r="H42" s="125"/>
      <c r="I42" s="125"/>
      <c r="J42" s="126"/>
      <c r="K42" s="126"/>
      <c r="L42" s="126"/>
      <c r="M42" s="126"/>
      <c r="N42" s="126"/>
      <c r="O42" s="126"/>
      <c r="P42" s="127"/>
      <c r="Q42" s="127"/>
      <c r="R42" s="127"/>
      <c r="S42" s="127"/>
      <c r="T42" s="127"/>
      <c r="U42" s="127"/>
    </row>
    <row r="43" spans="1:21" ht="14.4" customHeight="1" x14ac:dyDescent="0.3">
      <c r="A43" s="125"/>
      <c r="B43" s="125"/>
      <c r="C43" s="125"/>
      <c r="D43" s="125"/>
      <c r="E43" s="125"/>
      <c r="F43" s="125"/>
      <c r="G43" s="125"/>
      <c r="H43" s="125"/>
      <c r="I43" s="125"/>
      <c r="J43" s="126"/>
      <c r="K43" s="126"/>
      <c r="L43" s="126"/>
      <c r="M43" s="126"/>
      <c r="N43" s="126"/>
      <c r="O43" s="126"/>
      <c r="P43" s="127"/>
      <c r="Q43" s="127"/>
      <c r="R43" s="127"/>
      <c r="S43" s="127"/>
      <c r="T43" s="127"/>
      <c r="U43" s="127"/>
    </row>
    <row r="44" spans="1:21" ht="14.4" customHeight="1" x14ac:dyDescent="0.3">
      <c r="A44" s="125"/>
      <c r="B44" s="125"/>
      <c r="C44" s="125"/>
      <c r="D44" s="125"/>
      <c r="E44" s="125"/>
      <c r="F44" s="125"/>
      <c r="G44" s="125"/>
      <c r="H44" s="125"/>
      <c r="I44" s="125"/>
      <c r="J44" s="126"/>
      <c r="K44" s="126"/>
      <c r="L44" s="126"/>
      <c r="M44" s="126"/>
      <c r="N44" s="126"/>
      <c r="O44" s="126"/>
      <c r="P44" s="127"/>
      <c r="Q44" s="127"/>
      <c r="R44" s="127"/>
      <c r="S44" s="127"/>
      <c r="T44" s="127"/>
      <c r="U44" s="127"/>
    </row>
    <row r="45" spans="1:21" ht="14.4" customHeight="1" x14ac:dyDescent="0.3">
      <c r="A45" s="125"/>
      <c r="B45" s="125"/>
      <c r="C45" s="125"/>
      <c r="D45" s="125"/>
      <c r="E45" s="125"/>
      <c r="F45" s="125"/>
      <c r="G45" s="125"/>
      <c r="H45" s="125"/>
      <c r="I45" s="125"/>
      <c r="J45" s="126"/>
      <c r="K45" s="126"/>
      <c r="L45" s="126"/>
      <c r="M45" s="126"/>
      <c r="N45" s="126"/>
      <c r="O45" s="126"/>
      <c r="P45" s="127"/>
      <c r="Q45" s="127"/>
      <c r="R45" s="127"/>
      <c r="S45" s="127"/>
      <c r="T45" s="127"/>
      <c r="U45" s="127"/>
    </row>
    <row r="46" spans="1:21" ht="14.4" customHeight="1" x14ac:dyDescent="0.3">
      <c r="A46" s="125"/>
      <c r="B46" s="125"/>
      <c r="C46" s="125"/>
      <c r="D46" s="125"/>
      <c r="E46" s="125"/>
      <c r="F46" s="125"/>
      <c r="G46" s="125"/>
      <c r="H46" s="125"/>
      <c r="I46" s="125"/>
      <c r="J46" s="126"/>
      <c r="K46" s="126"/>
      <c r="L46" s="126"/>
      <c r="M46" s="126"/>
      <c r="N46" s="126"/>
      <c r="O46" s="126"/>
      <c r="P46" s="127"/>
      <c r="Q46" s="127"/>
      <c r="R46" s="127"/>
      <c r="S46" s="127"/>
      <c r="T46" s="127"/>
      <c r="U46" s="127"/>
    </row>
    <row r="47" spans="1:21" ht="14.4" customHeight="1" x14ac:dyDescent="0.3">
      <c r="A47" s="125"/>
      <c r="B47" s="125"/>
      <c r="C47" s="125"/>
      <c r="D47" s="125"/>
      <c r="E47" s="125"/>
      <c r="F47" s="125"/>
      <c r="G47" s="125"/>
      <c r="H47" s="125"/>
      <c r="I47" s="125"/>
      <c r="J47" s="126"/>
      <c r="K47" s="126"/>
      <c r="L47" s="126"/>
      <c r="M47" s="126"/>
      <c r="N47" s="126"/>
      <c r="O47" s="126"/>
      <c r="P47" s="127"/>
      <c r="Q47" s="127"/>
      <c r="R47" s="127"/>
      <c r="S47" s="127"/>
      <c r="T47" s="127"/>
      <c r="U47" s="127"/>
    </row>
    <row r="48" spans="1:21" ht="14.4" customHeight="1" x14ac:dyDescent="0.3">
      <c r="A48" s="125"/>
      <c r="B48" s="125"/>
      <c r="C48" s="125"/>
      <c r="D48" s="125"/>
      <c r="E48" s="125"/>
      <c r="F48" s="125"/>
      <c r="G48" s="125"/>
      <c r="H48" s="125"/>
      <c r="I48" s="125"/>
      <c r="J48" s="126"/>
      <c r="K48" s="126"/>
      <c r="L48" s="126"/>
      <c r="M48" s="126"/>
      <c r="N48" s="126"/>
      <c r="O48" s="126"/>
      <c r="P48" s="127"/>
      <c r="Q48" s="127"/>
      <c r="R48" s="127"/>
      <c r="S48" s="127"/>
      <c r="T48" s="127"/>
      <c r="U48" s="127"/>
    </row>
    <row r="49" spans="1:21" ht="14.4" customHeight="1" x14ac:dyDescent="0.3">
      <c r="A49" s="125"/>
      <c r="B49" s="125"/>
      <c r="C49" s="125"/>
      <c r="D49" s="125"/>
      <c r="E49" s="125"/>
      <c r="F49" s="125"/>
      <c r="G49" s="125"/>
      <c r="H49" s="125"/>
      <c r="I49" s="125"/>
      <c r="J49" s="126"/>
      <c r="K49" s="126"/>
      <c r="L49" s="126"/>
      <c r="M49" s="126"/>
      <c r="N49" s="126"/>
      <c r="O49" s="126"/>
      <c r="P49" s="127"/>
      <c r="Q49" s="127"/>
      <c r="R49" s="127"/>
      <c r="S49" s="127"/>
      <c r="T49" s="127"/>
      <c r="U49" s="127"/>
    </row>
    <row r="50" spans="1:21" ht="14.4" customHeight="1" x14ac:dyDescent="0.3">
      <c r="A50" s="125"/>
      <c r="B50" s="125"/>
      <c r="C50" s="125"/>
      <c r="D50" s="125"/>
      <c r="E50" s="125"/>
      <c r="F50" s="125"/>
      <c r="G50" s="125"/>
      <c r="H50" s="125"/>
      <c r="I50" s="125"/>
      <c r="J50" s="126"/>
      <c r="K50" s="126"/>
      <c r="L50" s="126"/>
      <c r="M50" s="126"/>
      <c r="N50" s="126"/>
      <c r="O50" s="126"/>
      <c r="P50" s="127"/>
      <c r="Q50" s="127"/>
      <c r="R50" s="127"/>
      <c r="S50" s="127"/>
      <c r="T50" s="127"/>
      <c r="U50" s="127"/>
    </row>
    <row r="51" spans="1:21" ht="14.4" customHeight="1" x14ac:dyDescent="0.3">
      <c r="A51" s="125"/>
      <c r="B51" s="125"/>
      <c r="C51" s="125"/>
      <c r="D51" s="125"/>
      <c r="E51" s="125"/>
      <c r="F51" s="125"/>
      <c r="G51" s="125"/>
      <c r="H51" s="125"/>
      <c r="I51" s="125"/>
      <c r="J51" s="126"/>
      <c r="K51" s="126"/>
      <c r="L51" s="126"/>
      <c r="M51" s="126"/>
      <c r="N51" s="126"/>
      <c r="O51" s="126"/>
      <c r="P51" s="127"/>
      <c r="Q51" s="127"/>
      <c r="R51" s="127"/>
      <c r="S51" s="127"/>
      <c r="T51" s="127"/>
      <c r="U51" s="127"/>
    </row>
    <row r="52" spans="1:21" ht="14.4" customHeight="1" x14ac:dyDescent="0.3">
      <c r="A52" s="125"/>
      <c r="B52" s="125"/>
      <c r="C52" s="125"/>
      <c r="D52" s="125"/>
      <c r="E52" s="125"/>
      <c r="F52" s="125"/>
      <c r="G52" s="125"/>
      <c r="H52" s="125"/>
      <c r="I52" s="125"/>
      <c r="J52" s="126"/>
      <c r="K52" s="126"/>
      <c r="L52" s="126"/>
      <c r="M52" s="126"/>
      <c r="N52" s="126"/>
      <c r="O52" s="126"/>
      <c r="P52" s="127"/>
      <c r="Q52" s="127"/>
      <c r="R52" s="127"/>
      <c r="S52" s="127"/>
      <c r="T52" s="127"/>
      <c r="U52" s="127"/>
    </row>
    <row r="53" spans="1:21" ht="14.4" customHeight="1" x14ac:dyDescent="0.3">
      <c r="A53" s="125"/>
      <c r="B53" s="125"/>
      <c r="C53" s="125"/>
      <c r="D53" s="125"/>
      <c r="E53" s="125"/>
      <c r="F53" s="125"/>
      <c r="G53" s="125"/>
      <c r="H53" s="125"/>
      <c r="I53" s="125"/>
      <c r="J53" s="126"/>
      <c r="K53" s="126"/>
      <c r="L53" s="126"/>
      <c r="M53" s="126"/>
      <c r="N53" s="126"/>
      <c r="O53" s="126"/>
      <c r="P53" s="127"/>
      <c r="Q53" s="127"/>
      <c r="R53" s="127"/>
      <c r="S53" s="127"/>
      <c r="T53" s="127"/>
      <c r="U53" s="127"/>
    </row>
    <row r="54" spans="1:21" ht="14.4" customHeight="1" x14ac:dyDescent="0.3">
      <c r="A54" s="125"/>
      <c r="B54" s="125"/>
      <c r="C54" s="125"/>
      <c r="D54" s="125"/>
      <c r="E54" s="125"/>
      <c r="F54" s="125"/>
      <c r="G54" s="125"/>
      <c r="H54" s="125"/>
      <c r="I54" s="125"/>
      <c r="J54" s="126"/>
      <c r="K54" s="126"/>
      <c r="L54" s="126"/>
      <c r="M54" s="126"/>
      <c r="N54" s="126"/>
      <c r="O54" s="126"/>
      <c r="P54" s="127"/>
      <c r="Q54" s="127"/>
      <c r="R54" s="127"/>
      <c r="S54" s="127"/>
      <c r="T54" s="127"/>
      <c r="U54" s="127"/>
    </row>
    <row r="55" spans="1:21" ht="14.4" customHeight="1" x14ac:dyDescent="0.3">
      <c r="A55" s="125"/>
      <c r="B55" s="125"/>
      <c r="C55" s="125"/>
      <c r="D55" s="125"/>
      <c r="E55" s="125"/>
      <c r="F55" s="125"/>
      <c r="G55" s="125"/>
      <c r="H55" s="125"/>
      <c r="I55" s="125"/>
      <c r="J55" s="126"/>
      <c r="K55" s="126"/>
      <c r="L55" s="126"/>
      <c r="M55" s="126"/>
      <c r="N55" s="126"/>
      <c r="O55" s="126"/>
      <c r="P55" s="127"/>
      <c r="Q55" s="127"/>
      <c r="R55" s="127"/>
      <c r="S55" s="127"/>
      <c r="T55" s="127"/>
      <c r="U55" s="127"/>
    </row>
    <row r="56" spans="1:21" ht="14.4" customHeight="1" x14ac:dyDescent="0.3">
      <c r="A56" s="125"/>
      <c r="B56" s="125"/>
      <c r="C56" s="125"/>
      <c r="D56" s="125"/>
      <c r="E56" s="125"/>
      <c r="F56" s="125"/>
      <c r="G56" s="125"/>
      <c r="H56" s="125"/>
      <c r="I56" s="125"/>
      <c r="J56" s="126"/>
      <c r="K56" s="126"/>
      <c r="L56" s="126"/>
      <c r="M56" s="126"/>
      <c r="N56" s="126"/>
      <c r="O56" s="126"/>
      <c r="P56" s="127"/>
      <c r="Q56" s="127"/>
      <c r="R56" s="127"/>
      <c r="S56" s="127"/>
      <c r="T56" s="127"/>
      <c r="U56" s="127"/>
    </row>
    <row r="57" spans="1:21" ht="14.4" customHeight="1" x14ac:dyDescent="0.3">
      <c r="A57" s="125"/>
      <c r="B57" s="125"/>
      <c r="C57" s="125"/>
      <c r="D57" s="125"/>
      <c r="E57" s="125"/>
      <c r="F57" s="125"/>
      <c r="G57" s="125"/>
      <c r="H57" s="125"/>
      <c r="I57" s="125"/>
      <c r="J57" s="126"/>
      <c r="K57" s="126"/>
      <c r="L57" s="126"/>
      <c r="M57" s="126"/>
      <c r="N57" s="126"/>
      <c r="O57" s="126"/>
      <c r="P57" s="127"/>
      <c r="Q57" s="127"/>
      <c r="R57" s="127"/>
      <c r="S57" s="127"/>
      <c r="T57" s="127"/>
      <c r="U57" s="127"/>
    </row>
    <row r="58" spans="1:21" ht="14.4" customHeight="1" x14ac:dyDescent="0.3">
      <c r="A58" s="125"/>
      <c r="B58" s="125"/>
      <c r="C58" s="125"/>
      <c r="D58" s="125"/>
      <c r="E58" s="125"/>
      <c r="F58" s="125"/>
      <c r="G58" s="125"/>
      <c r="H58" s="125"/>
      <c r="I58" s="125"/>
      <c r="J58" s="126"/>
      <c r="K58" s="126"/>
      <c r="L58" s="126"/>
      <c r="M58" s="126"/>
      <c r="N58" s="126"/>
      <c r="O58" s="126"/>
      <c r="P58" s="127"/>
      <c r="Q58" s="127"/>
      <c r="R58" s="127"/>
      <c r="S58" s="127"/>
      <c r="T58" s="127"/>
      <c r="U58" s="127"/>
    </row>
    <row r="59" spans="1:21" ht="14.4" customHeight="1" x14ac:dyDescent="0.3">
      <c r="A59" s="125"/>
      <c r="B59" s="125"/>
      <c r="C59" s="125"/>
      <c r="D59" s="125"/>
      <c r="E59" s="125"/>
      <c r="F59" s="125"/>
      <c r="G59" s="125"/>
      <c r="H59" s="125"/>
      <c r="I59" s="125"/>
      <c r="J59" s="126"/>
      <c r="K59" s="126"/>
      <c r="L59" s="126"/>
      <c r="M59" s="126"/>
      <c r="N59" s="126"/>
      <c r="O59" s="126"/>
      <c r="P59" s="127"/>
      <c r="Q59" s="127"/>
      <c r="R59" s="127"/>
      <c r="S59" s="127"/>
      <c r="T59" s="127"/>
      <c r="U59" s="127"/>
    </row>
    <row r="60" spans="1:21" ht="14.4" customHeight="1" x14ac:dyDescent="0.3">
      <c r="A60" s="125"/>
      <c r="B60" s="125"/>
      <c r="C60" s="125"/>
      <c r="D60" s="125"/>
      <c r="E60" s="125"/>
      <c r="F60" s="125"/>
      <c r="G60" s="125"/>
      <c r="H60" s="125"/>
      <c r="I60" s="125"/>
      <c r="J60" s="126"/>
      <c r="K60" s="126"/>
      <c r="L60" s="126"/>
      <c r="M60" s="126"/>
      <c r="N60" s="126"/>
      <c r="O60" s="126"/>
      <c r="P60" s="127"/>
      <c r="Q60" s="127"/>
      <c r="R60" s="127"/>
      <c r="S60" s="127"/>
      <c r="T60" s="127"/>
      <c r="U60" s="127"/>
    </row>
    <row r="61" spans="1:21" ht="14.4" customHeight="1" x14ac:dyDescent="0.3">
      <c r="A61" s="125"/>
      <c r="B61" s="125"/>
      <c r="C61" s="125"/>
      <c r="D61" s="125"/>
      <c r="E61" s="125"/>
      <c r="F61" s="125"/>
      <c r="G61" s="125"/>
      <c r="H61" s="125"/>
      <c r="I61" s="125"/>
      <c r="J61" s="126"/>
      <c r="K61" s="126"/>
      <c r="L61" s="126"/>
      <c r="M61" s="126"/>
      <c r="N61" s="126"/>
      <c r="O61" s="126"/>
      <c r="P61" s="127"/>
      <c r="Q61" s="127"/>
      <c r="R61" s="127"/>
      <c r="S61" s="127"/>
      <c r="T61" s="127"/>
      <c r="U61" s="127"/>
    </row>
    <row r="62" spans="1:21" ht="14.4" customHeight="1" x14ac:dyDescent="0.3">
      <c r="A62" s="125"/>
      <c r="B62" s="125"/>
      <c r="C62" s="125"/>
      <c r="D62" s="125"/>
      <c r="E62" s="125"/>
      <c r="F62" s="125"/>
      <c r="G62" s="125"/>
      <c r="H62" s="125"/>
      <c r="I62" s="125"/>
      <c r="J62" s="126"/>
      <c r="K62" s="126"/>
      <c r="L62" s="126"/>
      <c r="M62" s="126"/>
      <c r="N62" s="126"/>
      <c r="O62" s="126"/>
      <c r="P62" s="127"/>
      <c r="Q62" s="127"/>
      <c r="R62" s="127"/>
      <c r="S62" s="127"/>
      <c r="T62" s="127"/>
      <c r="U62" s="127"/>
    </row>
    <row r="63" spans="1:21" ht="14.4" customHeight="1" x14ac:dyDescent="0.3">
      <c r="A63" s="125"/>
      <c r="B63" s="125"/>
      <c r="C63" s="125"/>
      <c r="D63" s="125"/>
      <c r="E63" s="125"/>
      <c r="F63" s="125"/>
      <c r="G63" s="125"/>
      <c r="H63" s="125"/>
      <c r="I63" s="125"/>
      <c r="J63" s="126"/>
      <c r="K63" s="126"/>
      <c r="L63" s="126"/>
      <c r="M63" s="126"/>
      <c r="N63" s="126"/>
      <c r="O63" s="126"/>
      <c r="P63" s="127"/>
      <c r="Q63" s="127"/>
      <c r="R63" s="127"/>
      <c r="S63" s="127"/>
      <c r="T63" s="127"/>
      <c r="U63" s="127"/>
    </row>
    <row r="64" spans="1:21" ht="14.4" customHeight="1" x14ac:dyDescent="0.3">
      <c r="A64" s="125"/>
      <c r="B64" s="125"/>
      <c r="C64" s="125"/>
      <c r="D64" s="125"/>
      <c r="E64" s="125"/>
      <c r="F64" s="125"/>
      <c r="G64" s="125"/>
      <c r="H64" s="125"/>
      <c r="I64" s="125"/>
      <c r="J64" s="126"/>
      <c r="K64" s="126"/>
      <c r="L64" s="126"/>
      <c r="M64" s="126"/>
      <c r="N64" s="126"/>
      <c r="O64" s="126"/>
      <c r="P64" s="127"/>
      <c r="Q64" s="127"/>
      <c r="R64" s="127"/>
      <c r="S64" s="127"/>
      <c r="T64" s="127"/>
      <c r="U64" s="127"/>
    </row>
    <row r="65" spans="1:21" ht="14.4" customHeight="1" x14ac:dyDescent="0.3">
      <c r="A65" s="125"/>
      <c r="B65" s="125"/>
      <c r="C65" s="125"/>
      <c r="D65" s="125"/>
      <c r="E65" s="125"/>
      <c r="F65" s="125"/>
      <c r="G65" s="125"/>
      <c r="H65" s="125"/>
      <c r="I65" s="125"/>
      <c r="J65" s="126"/>
      <c r="K65" s="126"/>
      <c r="L65" s="126"/>
      <c r="M65" s="126"/>
      <c r="N65" s="126"/>
      <c r="O65" s="126"/>
      <c r="P65" s="127"/>
      <c r="Q65" s="127"/>
      <c r="R65" s="127"/>
      <c r="S65" s="127"/>
      <c r="T65" s="127"/>
      <c r="U65" s="127"/>
    </row>
    <row r="66" spans="1:21" ht="14.4" customHeight="1" x14ac:dyDescent="0.3">
      <c r="A66" s="125"/>
      <c r="B66" s="125"/>
      <c r="C66" s="125"/>
      <c r="D66" s="125"/>
      <c r="E66" s="125"/>
      <c r="F66" s="125"/>
      <c r="G66" s="125"/>
      <c r="H66" s="125"/>
      <c r="I66" s="125"/>
      <c r="J66" s="126"/>
      <c r="K66" s="126"/>
      <c r="L66" s="126"/>
      <c r="M66" s="126"/>
      <c r="N66" s="126"/>
      <c r="O66" s="126"/>
      <c r="P66" s="127"/>
      <c r="Q66" s="127"/>
      <c r="R66" s="127"/>
      <c r="S66" s="127"/>
      <c r="T66" s="127"/>
      <c r="U66" s="127"/>
    </row>
    <row r="67" spans="1:21" ht="14.4" customHeight="1" x14ac:dyDescent="0.3">
      <c r="A67" s="125"/>
      <c r="B67" s="125"/>
      <c r="C67" s="125"/>
      <c r="D67" s="125"/>
      <c r="E67" s="125"/>
      <c r="F67" s="125"/>
      <c r="G67" s="125"/>
      <c r="H67" s="125"/>
      <c r="I67" s="125"/>
      <c r="J67" s="126"/>
      <c r="K67" s="126"/>
      <c r="L67" s="126"/>
      <c r="M67" s="126"/>
      <c r="N67" s="126"/>
      <c r="O67" s="126"/>
      <c r="P67" s="127"/>
      <c r="Q67" s="127"/>
      <c r="R67" s="127"/>
      <c r="S67" s="127"/>
      <c r="T67" s="127"/>
      <c r="U67" s="127"/>
    </row>
    <row r="68" spans="1:21" ht="14.4" customHeight="1" x14ac:dyDescent="0.3">
      <c r="A68" s="125"/>
      <c r="B68" s="125"/>
      <c r="C68" s="125"/>
      <c r="D68" s="125"/>
      <c r="E68" s="125"/>
      <c r="F68" s="125"/>
      <c r="G68" s="125"/>
      <c r="H68" s="125"/>
      <c r="I68" s="125"/>
      <c r="J68" s="126"/>
      <c r="K68" s="126"/>
      <c r="L68" s="126"/>
      <c r="M68" s="126"/>
      <c r="N68" s="126"/>
      <c r="O68" s="126"/>
      <c r="P68" s="127"/>
      <c r="Q68" s="127"/>
      <c r="R68" s="127"/>
      <c r="S68" s="127"/>
      <c r="T68" s="127"/>
      <c r="U68" s="127"/>
    </row>
    <row r="69" spans="1:21" ht="14.4" customHeight="1" x14ac:dyDescent="0.3">
      <c r="A69" s="125"/>
      <c r="B69" s="125"/>
      <c r="C69" s="125"/>
      <c r="D69" s="125"/>
      <c r="E69" s="125"/>
      <c r="F69" s="125"/>
      <c r="G69" s="125"/>
      <c r="H69" s="125"/>
      <c r="I69" s="125"/>
      <c r="J69" s="126"/>
      <c r="K69" s="126"/>
      <c r="L69" s="126"/>
      <c r="M69" s="126"/>
      <c r="N69" s="126"/>
      <c r="O69" s="126"/>
      <c r="P69" s="127"/>
      <c r="Q69" s="127"/>
      <c r="R69" s="127"/>
      <c r="S69" s="127"/>
      <c r="T69" s="127"/>
      <c r="U69" s="127"/>
    </row>
    <row r="70" spans="1:21" ht="14.4" customHeight="1" x14ac:dyDescent="0.3">
      <c r="A70" s="125"/>
      <c r="B70" s="125"/>
      <c r="C70" s="125"/>
      <c r="D70" s="125"/>
      <c r="E70" s="125"/>
      <c r="F70" s="125"/>
      <c r="G70" s="125"/>
      <c r="H70" s="125"/>
      <c r="I70" s="125"/>
      <c r="J70" s="126"/>
      <c r="K70" s="126"/>
      <c r="L70" s="126"/>
      <c r="M70" s="126"/>
      <c r="N70" s="126"/>
      <c r="O70" s="126"/>
      <c r="P70" s="127"/>
      <c r="Q70" s="127"/>
      <c r="R70" s="127"/>
      <c r="S70" s="127"/>
      <c r="T70" s="127"/>
      <c r="U70" s="127"/>
    </row>
    <row r="71" spans="1:21" ht="14.4" customHeight="1" x14ac:dyDescent="0.3">
      <c r="A71" s="125"/>
      <c r="B71" s="125"/>
      <c r="C71" s="125"/>
      <c r="D71" s="125"/>
      <c r="E71" s="125"/>
      <c r="F71" s="125"/>
      <c r="G71" s="125"/>
      <c r="H71" s="125"/>
      <c r="I71" s="125"/>
      <c r="J71" s="126"/>
      <c r="K71" s="126"/>
      <c r="L71" s="126"/>
      <c r="M71" s="126"/>
      <c r="N71" s="126"/>
      <c r="O71" s="126"/>
      <c r="P71" s="127"/>
      <c r="Q71" s="127"/>
      <c r="R71" s="127"/>
      <c r="S71" s="127"/>
      <c r="T71" s="127"/>
      <c r="U71" s="127"/>
    </row>
    <row r="72" spans="1:21" ht="14.4" customHeight="1" x14ac:dyDescent="0.3">
      <c r="A72" s="125"/>
      <c r="B72" s="125"/>
      <c r="C72" s="125"/>
      <c r="D72" s="125"/>
      <c r="E72" s="125"/>
      <c r="F72" s="125"/>
      <c r="G72" s="125"/>
      <c r="H72" s="125"/>
      <c r="I72" s="125"/>
      <c r="J72" s="126"/>
      <c r="K72" s="126"/>
      <c r="L72" s="126"/>
      <c r="M72" s="126"/>
      <c r="N72" s="126"/>
      <c r="O72" s="126"/>
      <c r="P72" s="127"/>
      <c r="Q72" s="127"/>
      <c r="R72" s="127"/>
      <c r="S72" s="127"/>
      <c r="T72" s="127"/>
      <c r="U72" s="127"/>
    </row>
    <row r="73" spans="1:21" ht="14.4" customHeight="1" x14ac:dyDescent="0.3">
      <c r="A73" s="125"/>
      <c r="B73" s="125"/>
      <c r="C73" s="125"/>
      <c r="D73" s="125"/>
      <c r="E73" s="125"/>
      <c r="F73" s="125"/>
      <c r="G73" s="125"/>
      <c r="H73" s="125"/>
      <c r="I73" s="125"/>
      <c r="J73" s="126"/>
      <c r="K73" s="126"/>
      <c r="L73" s="126"/>
      <c r="M73" s="126"/>
      <c r="N73" s="126"/>
      <c r="O73" s="126"/>
      <c r="P73" s="127"/>
      <c r="Q73" s="127"/>
      <c r="R73" s="127"/>
      <c r="S73" s="127"/>
      <c r="T73" s="127"/>
      <c r="U73" s="127"/>
    </row>
    <row r="74" spans="1:21" ht="14.4" customHeight="1" x14ac:dyDescent="0.3">
      <c r="A74" s="125"/>
      <c r="B74" s="125"/>
      <c r="C74" s="125"/>
      <c r="D74" s="125"/>
      <c r="E74" s="125"/>
      <c r="F74" s="125"/>
      <c r="G74" s="125"/>
      <c r="H74" s="125"/>
      <c r="I74" s="125"/>
      <c r="J74" s="126"/>
      <c r="K74" s="126"/>
      <c r="L74" s="126"/>
      <c r="M74" s="126"/>
      <c r="N74" s="126"/>
      <c r="O74" s="126"/>
      <c r="P74" s="127"/>
      <c r="Q74" s="127"/>
      <c r="R74" s="127"/>
      <c r="S74" s="127"/>
      <c r="T74" s="127"/>
      <c r="U74" s="127"/>
    </row>
    <row r="75" spans="1:21" ht="14.4" customHeight="1" x14ac:dyDescent="0.3">
      <c r="A75" s="125"/>
      <c r="B75" s="125"/>
      <c r="C75" s="125"/>
      <c r="D75" s="125"/>
      <c r="E75" s="125"/>
      <c r="F75" s="125"/>
      <c r="G75" s="125"/>
      <c r="H75" s="125"/>
      <c r="I75" s="125"/>
      <c r="J75" s="126"/>
      <c r="K75" s="126"/>
      <c r="L75" s="126"/>
      <c r="M75" s="126"/>
      <c r="N75" s="126"/>
      <c r="O75" s="126"/>
      <c r="P75" s="127"/>
      <c r="Q75" s="127"/>
      <c r="R75" s="127"/>
      <c r="S75" s="127"/>
      <c r="T75" s="127"/>
      <c r="U75" s="127"/>
    </row>
    <row r="76" spans="1:21" x14ac:dyDescent="0.3">
      <c r="A76" s="125"/>
      <c r="B76" s="125"/>
      <c r="C76" s="125"/>
      <c r="D76" s="125"/>
      <c r="E76" s="125"/>
      <c r="F76" s="125"/>
      <c r="G76" s="125"/>
      <c r="H76" s="125"/>
      <c r="I76" s="125"/>
      <c r="J76" s="126"/>
      <c r="K76" s="126"/>
      <c r="L76" s="126"/>
      <c r="M76" s="126"/>
      <c r="N76" s="126"/>
      <c r="O76" s="126"/>
      <c r="P76" s="127"/>
      <c r="Q76" s="127"/>
      <c r="R76" s="127"/>
      <c r="S76" s="127"/>
      <c r="T76" s="127"/>
      <c r="U76" s="127"/>
    </row>
    <row r="77" spans="1:21" x14ac:dyDescent="0.3">
      <c r="A77" s="125"/>
      <c r="B77" s="125"/>
      <c r="C77" s="125"/>
      <c r="D77" s="125"/>
      <c r="E77" s="125"/>
      <c r="F77" s="125"/>
      <c r="G77" s="125"/>
      <c r="H77" s="125"/>
      <c r="I77" s="125"/>
      <c r="J77" s="126"/>
      <c r="K77" s="126"/>
      <c r="L77" s="126"/>
      <c r="M77" s="126"/>
      <c r="N77" s="126"/>
      <c r="O77" s="126"/>
      <c r="P77" s="127"/>
      <c r="Q77" s="127"/>
      <c r="R77" s="127"/>
      <c r="S77" s="127"/>
      <c r="T77" s="127"/>
      <c r="U77" s="127"/>
    </row>
  </sheetData>
  <mergeCells count="16">
    <mergeCell ref="B1:N1"/>
    <mergeCell ref="B2:N2"/>
    <mergeCell ref="E3:U3"/>
    <mergeCell ref="B3:D3"/>
    <mergeCell ref="B4:D4"/>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8:B9 C9" xr:uid="{00000000-0002-0000-0600-000000000000}">
      <formula1>"1,2,3,4,5"</formula1>
    </dataValidation>
    <dataValidation type="list" allowBlank="1" showInputMessage="1" showErrorMessage="1" sqref="B5" xr:uid="{00000000-0002-0000-0600-000001000000}">
      <formula1>"FY22, FY23, FY24, FY25, FY26, N/A"</formula1>
    </dataValidation>
    <dataValidation type="list" allowBlank="1" showInputMessage="1" showErrorMessage="1" sqref="B4" xr:uid="{00000000-0002-0000-0600-000002000000}">
      <formula1>"YES, NO"</formula1>
    </dataValidation>
  </dataValidations>
  <pageMargins left="0.25" right="0.25" top="0.75" bottom="0.75" header="0.3" footer="0.3"/>
  <pageSetup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s>
  <sheetData>
    <row r="1" spans="1:21" ht="18" x14ac:dyDescent="0.3">
      <c r="A1" s="18" t="s">
        <v>162</v>
      </c>
      <c r="B1" s="105" t="s">
        <v>39</v>
      </c>
      <c r="C1" s="105"/>
      <c r="D1" s="105"/>
      <c r="E1" s="105"/>
      <c r="F1" s="105"/>
      <c r="G1" s="105"/>
      <c r="H1" s="105"/>
      <c r="I1" s="105"/>
      <c r="J1" s="105"/>
      <c r="K1" s="105"/>
      <c r="L1" s="105"/>
      <c r="M1" s="105"/>
      <c r="N1" s="105"/>
      <c r="O1" s="19"/>
      <c r="P1" s="19"/>
      <c r="Q1" s="19"/>
      <c r="R1" s="19"/>
      <c r="S1" s="19"/>
      <c r="T1" s="19"/>
      <c r="U1" s="20"/>
    </row>
    <row r="2" spans="1:21" ht="18" x14ac:dyDescent="0.3">
      <c r="A2" s="21" t="s">
        <v>163</v>
      </c>
      <c r="B2" s="106" t="s">
        <v>36</v>
      </c>
      <c r="C2" s="107"/>
      <c r="D2" s="107"/>
      <c r="E2" s="107"/>
      <c r="F2" s="107"/>
      <c r="G2" s="107"/>
      <c r="H2" s="107"/>
      <c r="I2" s="107"/>
      <c r="J2" s="107"/>
      <c r="K2" s="107"/>
      <c r="L2" s="107"/>
      <c r="M2" s="107"/>
      <c r="N2" s="108"/>
      <c r="U2" s="22"/>
    </row>
    <row r="3" spans="1:21" ht="18" x14ac:dyDescent="0.3">
      <c r="A3" s="45" t="s">
        <v>164</v>
      </c>
      <c r="B3" s="153">
        <v>15000</v>
      </c>
      <c r="C3" s="153"/>
      <c r="D3" s="153"/>
      <c r="E3" s="164" t="s">
        <v>93</v>
      </c>
      <c r="F3" s="165"/>
      <c r="G3" s="165"/>
      <c r="H3" s="165"/>
      <c r="I3" s="165"/>
      <c r="J3" s="165"/>
      <c r="K3" s="165"/>
      <c r="L3" s="165"/>
      <c r="M3" s="165"/>
      <c r="N3" s="165"/>
      <c r="O3" s="165"/>
      <c r="P3" s="165"/>
      <c r="Q3" s="165"/>
      <c r="R3" s="165"/>
      <c r="S3" s="165"/>
      <c r="T3" s="165"/>
      <c r="U3" s="166"/>
    </row>
    <row r="4" spans="1:21" ht="18" x14ac:dyDescent="0.3">
      <c r="A4" s="45" t="s">
        <v>165</v>
      </c>
      <c r="B4" s="153" t="s">
        <v>99</v>
      </c>
      <c r="C4" s="153"/>
      <c r="D4" s="153"/>
      <c r="E4" s="155"/>
      <c r="F4" s="156"/>
      <c r="G4" s="156"/>
      <c r="H4" s="156"/>
      <c r="I4" s="156"/>
      <c r="J4" s="156"/>
      <c r="K4" s="156"/>
      <c r="L4" s="156"/>
      <c r="M4" s="156"/>
      <c r="N4" s="156"/>
      <c r="O4" s="156"/>
      <c r="P4" s="156"/>
      <c r="Q4" s="156"/>
      <c r="R4" s="156"/>
      <c r="S4" s="156"/>
      <c r="T4" s="156"/>
      <c r="U4" s="157"/>
    </row>
    <row r="5" spans="1:21" ht="18" x14ac:dyDescent="0.3">
      <c r="A5" s="45" t="s">
        <v>166</v>
      </c>
      <c r="B5" s="153" t="s">
        <v>167</v>
      </c>
      <c r="C5" s="153"/>
      <c r="D5" s="153"/>
      <c r="E5" s="158"/>
      <c r="F5" s="159"/>
      <c r="G5" s="159"/>
      <c r="H5" s="159"/>
      <c r="I5" s="159"/>
      <c r="J5" s="159"/>
      <c r="K5" s="159"/>
      <c r="L5" s="159"/>
      <c r="M5" s="159"/>
      <c r="N5" s="159"/>
      <c r="O5" s="159"/>
      <c r="P5" s="159"/>
      <c r="Q5" s="159"/>
      <c r="R5" s="159"/>
      <c r="S5" s="159"/>
      <c r="T5" s="159"/>
      <c r="U5" s="160"/>
    </row>
    <row r="6" spans="1:21" ht="18" x14ac:dyDescent="0.3">
      <c r="A6" s="45" t="s">
        <v>168</v>
      </c>
      <c r="B6" s="153" t="s">
        <v>167</v>
      </c>
      <c r="C6" s="153"/>
      <c r="D6" s="153"/>
      <c r="E6" s="158"/>
      <c r="F6" s="159"/>
      <c r="G6" s="159"/>
      <c r="H6" s="159"/>
      <c r="I6" s="159"/>
      <c r="J6" s="159"/>
      <c r="K6" s="159"/>
      <c r="L6" s="159"/>
      <c r="M6" s="159"/>
      <c r="N6" s="159"/>
      <c r="O6" s="159"/>
      <c r="P6" s="159"/>
      <c r="Q6" s="159"/>
      <c r="R6" s="159"/>
      <c r="S6" s="159"/>
      <c r="T6" s="159"/>
      <c r="U6" s="160"/>
    </row>
    <row r="7" spans="1:21" ht="18" x14ac:dyDescent="0.3">
      <c r="A7" s="45" t="s">
        <v>169</v>
      </c>
      <c r="B7" s="154"/>
      <c r="C7" s="154"/>
      <c r="D7" s="154"/>
      <c r="E7" s="158"/>
      <c r="F7" s="159"/>
      <c r="G7" s="159"/>
      <c r="H7" s="159"/>
      <c r="I7" s="159"/>
      <c r="J7" s="159"/>
      <c r="K7" s="159"/>
      <c r="L7" s="159"/>
      <c r="M7" s="159"/>
      <c r="N7" s="159"/>
      <c r="O7" s="159"/>
      <c r="P7" s="159"/>
      <c r="Q7" s="159"/>
      <c r="R7" s="159"/>
      <c r="S7" s="159"/>
      <c r="T7" s="159"/>
      <c r="U7" s="160"/>
    </row>
    <row r="8" spans="1:21" ht="18" x14ac:dyDescent="0.3">
      <c r="A8" s="45" t="s">
        <v>170</v>
      </c>
      <c r="B8" s="154"/>
      <c r="C8" s="154"/>
      <c r="D8" s="154"/>
      <c r="E8" s="161"/>
      <c r="F8" s="162"/>
      <c r="G8" s="162"/>
      <c r="H8" s="162"/>
      <c r="I8" s="162"/>
      <c r="J8" s="162"/>
      <c r="K8" s="162"/>
      <c r="L8" s="162"/>
      <c r="M8" s="162"/>
      <c r="N8" s="162"/>
      <c r="O8" s="162"/>
      <c r="P8" s="162"/>
      <c r="Q8" s="162"/>
      <c r="R8" s="162"/>
      <c r="S8" s="162"/>
      <c r="T8" s="162"/>
      <c r="U8" s="163"/>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29" t="s">
        <v>109</v>
      </c>
      <c r="B11" s="130"/>
      <c r="C11" s="130"/>
      <c r="D11" s="130"/>
      <c r="E11" s="130"/>
      <c r="F11" s="130"/>
      <c r="G11" s="130"/>
      <c r="H11" s="130"/>
      <c r="I11" s="131"/>
      <c r="J11" s="128" t="s">
        <v>183</v>
      </c>
      <c r="K11" s="128"/>
      <c r="L11" s="128"/>
      <c r="M11" s="128"/>
      <c r="N11" s="128"/>
      <c r="O11" s="128"/>
      <c r="P11" s="138" t="s">
        <v>184</v>
      </c>
      <c r="Q11" s="139"/>
      <c r="R11" s="139"/>
      <c r="S11" s="139"/>
      <c r="T11" s="139"/>
      <c r="U11" s="140"/>
    </row>
    <row r="12" spans="1:21" ht="14.4" customHeight="1" x14ac:dyDescent="0.3">
      <c r="A12" s="132"/>
      <c r="B12" s="133"/>
      <c r="C12" s="133"/>
      <c r="D12" s="133"/>
      <c r="E12" s="133"/>
      <c r="F12" s="133"/>
      <c r="G12" s="133"/>
      <c r="H12" s="133"/>
      <c r="I12" s="134"/>
      <c r="J12" s="128"/>
      <c r="K12" s="128"/>
      <c r="L12" s="128"/>
      <c r="M12" s="128"/>
      <c r="N12" s="128"/>
      <c r="O12" s="128"/>
      <c r="P12" s="141"/>
      <c r="Q12" s="142"/>
      <c r="R12" s="142"/>
      <c r="S12" s="142"/>
      <c r="T12" s="142"/>
      <c r="U12" s="143"/>
    </row>
    <row r="13" spans="1:21" ht="14.4" customHeight="1" x14ac:dyDescent="0.3">
      <c r="A13" s="132"/>
      <c r="B13" s="133"/>
      <c r="C13" s="133"/>
      <c r="D13" s="133"/>
      <c r="E13" s="133"/>
      <c r="F13" s="133"/>
      <c r="G13" s="133"/>
      <c r="H13" s="133"/>
      <c r="I13" s="134"/>
      <c r="J13" s="128"/>
      <c r="K13" s="128"/>
      <c r="L13" s="128"/>
      <c r="M13" s="128"/>
      <c r="N13" s="128"/>
      <c r="O13" s="128"/>
      <c r="P13" s="141"/>
      <c r="Q13" s="142"/>
      <c r="R13" s="142"/>
      <c r="S13" s="142"/>
      <c r="T13" s="142"/>
      <c r="U13" s="143"/>
    </row>
    <row r="14" spans="1:21" ht="14.4" customHeight="1" x14ac:dyDescent="0.3">
      <c r="A14" s="132"/>
      <c r="B14" s="133"/>
      <c r="C14" s="133"/>
      <c r="D14" s="133"/>
      <c r="E14" s="133"/>
      <c r="F14" s="133"/>
      <c r="G14" s="133"/>
      <c r="H14" s="133"/>
      <c r="I14" s="134"/>
      <c r="J14" s="128"/>
      <c r="K14" s="128"/>
      <c r="L14" s="128"/>
      <c r="M14" s="128"/>
      <c r="N14" s="128"/>
      <c r="O14" s="128"/>
      <c r="P14" s="141"/>
      <c r="Q14" s="142"/>
      <c r="R14" s="142"/>
      <c r="S14" s="142"/>
      <c r="T14" s="142"/>
      <c r="U14" s="143"/>
    </row>
    <row r="15" spans="1:21" ht="14.4" customHeight="1" x14ac:dyDescent="0.3">
      <c r="A15" s="132"/>
      <c r="B15" s="133"/>
      <c r="C15" s="133"/>
      <c r="D15" s="133"/>
      <c r="E15" s="133"/>
      <c r="F15" s="133"/>
      <c r="G15" s="133"/>
      <c r="H15" s="133"/>
      <c r="I15" s="134"/>
      <c r="J15" s="128"/>
      <c r="K15" s="128"/>
      <c r="L15" s="128"/>
      <c r="M15" s="128"/>
      <c r="N15" s="128"/>
      <c r="O15" s="128"/>
      <c r="P15" s="141"/>
      <c r="Q15" s="142"/>
      <c r="R15" s="142"/>
      <c r="S15" s="142"/>
      <c r="T15" s="142"/>
      <c r="U15" s="143"/>
    </row>
    <row r="16" spans="1:21" ht="14.4" customHeight="1" x14ac:dyDescent="0.3">
      <c r="A16" s="132"/>
      <c r="B16" s="133"/>
      <c r="C16" s="133"/>
      <c r="D16" s="133"/>
      <c r="E16" s="133"/>
      <c r="F16" s="133"/>
      <c r="G16" s="133"/>
      <c r="H16" s="133"/>
      <c r="I16" s="134"/>
      <c r="J16" s="128"/>
      <c r="K16" s="128"/>
      <c r="L16" s="128"/>
      <c r="M16" s="128"/>
      <c r="N16" s="128"/>
      <c r="O16" s="128"/>
      <c r="P16" s="141"/>
      <c r="Q16" s="142"/>
      <c r="R16" s="142"/>
      <c r="S16" s="142"/>
      <c r="T16" s="142"/>
      <c r="U16" s="143"/>
    </row>
    <row r="17" spans="1:21" ht="14.4" customHeight="1" x14ac:dyDescent="0.3">
      <c r="A17" s="132"/>
      <c r="B17" s="133"/>
      <c r="C17" s="133"/>
      <c r="D17" s="133"/>
      <c r="E17" s="133"/>
      <c r="F17" s="133"/>
      <c r="G17" s="133"/>
      <c r="H17" s="133"/>
      <c r="I17" s="134"/>
      <c r="J17" s="128"/>
      <c r="K17" s="128"/>
      <c r="L17" s="128"/>
      <c r="M17" s="128"/>
      <c r="N17" s="128"/>
      <c r="O17" s="128"/>
      <c r="P17" s="141"/>
      <c r="Q17" s="142"/>
      <c r="R17" s="142"/>
      <c r="S17" s="142"/>
      <c r="T17" s="142"/>
      <c r="U17" s="143"/>
    </row>
    <row r="18" spans="1:21" ht="14.4" customHeight="1" x14ac:dyDescent="0.3">
      <c r="A18" s="132"/>
      <c r="B18" s="133"/>
      <c r="C18" s="133"/>
      <c r="D18" s="133"/>
      <c r="E18" s="133"/>
      <c r="F18" s="133"/>
      <c r="G18" s="133"/>
      <c r="H18" s="133"/>
      <c r="I18" s="134"/>
      <c r="J18" s="128"/>
      <c r="K18" s="128"/>
      <c r="L18" s="128"/>
      <c r="M18" s="128"/>
      <c r="N18" s="128"/>
      <c r="O18" s="128"/>
      <c r="P18" s="141"/>
      <c r="Q18" s="142"/>
      <c r="R18" s="142"/>
      <c r="S18" s="142"/>
      <c r="T18" s="142"/>
      <c r="U18" s="143"/>
    </row>
    <row r="19" spans="1:21" ht="14.4" customHeight="1" x14ac:dyDescent="0.3">
      <c r="A19" s="132"/>
      <c r="B19" s="133"/>
      <c r="C19" s="133"/>
      <c r="D19" s="133"/>
      <c r="E19" s="133"/>
      <c r="F19" s="133"/>
      <c r="G19" s="133"/>
      <c r="H19" s="133"/>
      <c r="I19" s="134"/>
      <c r="J19" s="128"/>
      <c r="K19" s="128"/>
      <c r="L19" s="128"/>
      <c r="M19" s="128"/>
      <c r="N19" s="128"/>
      <c r="O19" s="128"/>
      <c r="P19" s="141"/>
      <c r="Q19" s="142"/>
      <c r="R19" s="142"/>
      <c r="S19" s="142"/>
      <c r="T19" s="142"/>
      <c r="U19" s="143"/>
    </row>
    <row r="20" spans="1:21" ht="14.4" customHeight="1" x14ac:dyDescent="0.3">
      <c r="A20" s="132"/>
      <c r="B20" s="133"/>
      <c r="C20" s="133"/>
      <c r="D20" s="133"/>
      <c r="E20" s="133"/>
      <c r="F20" s="133"/>
      <c r="G20" s="133"/>
      <c r="H20" s="133"/>
      <c r="I20" s="134"/>
      <c r="J20" s="128"/>
      <c r="K20" s="128"/>
      <c r="L20" s="128"/>
      <c r="M20" s="128"/>
      <c r="N20" s="128"/>
      <c r="O20" s="128"/>
      <c r="P20" s="141"/>
      <c r="Q20" s="142"/>
      <c r="R20" s="142"/>
      <c r="S20" s="142"/>
      <c r="T20" s="142"/>
      <c r="U20" s="143"/>
    </row>
    <row r="21" spans="1:21" ht="14.4" customHeight="1" x14ac:dyDescent="0.3">
      <c r="A21" s="132"/>
      <c r="B21" s="133"/>
      <c r="C21" s="133"/>
      <c r="D21" s="133"/>
      <c r="E21" s="133"/>
      <c r="F21" s="133"/>
      <c r="G21" s="133"/>
      <c r="H21" s="133"/>
      <c r="I21" s="134"/>
      <c r="J21" s="128"/>
      <c r="K21" s="128"/>
      <c r="L21" s="128"/>
      <c r="M21" s="128"/>
      <c r="N21" s="128"/>
      <c r="O21" s="128"/>
      <c r="P21" s="141"/>
      <c r="Q21" s="142"/>
      <c r="R21" s="142"/>
      <c r="S21" s="142"/>
      <c r="T21" s="142"/>
      <c r="U21" s="143"/>
    </row>
    <row r="22" spans="1:21" ht="14.4" customHeight="1" x14ac:dyDescent="0.3">
      <c r="A22" s="132"/>
      <c r="B22" s="133"/>
      <c r="C22" s="133"/>
      <c r="D22" s="133"/>
      <c r="E22" s="133"/>
      <c r="F22" s="133"/>
      <c r="G22" s="133"/>
      <c r="H22" s="133"/>
      <c r="I22" s="134"/>
      <c r="J22" s="128"/>
      <c r="K22" s="128"/>
      <c r="L22" s="128"/>
      <c r="M22" s="128"/>
      <c r="N22" s="128"/>
      <c r="O22" s="128"/>
      <c r="P22" s="141"/>
      <c r="Q22" s="142"/>
      <c r="R22" s="142"/>
      <c r="S22" s="142"/>
      <c r="T22" s="142"/>
      <c r="U22" s="143"/>
    </row>
    <row r="23" spans="1:21" ht="14.4" customHeight="1" x14ac:dyDescent="0.3">
      <c r="A23" s="132"/>
      <c r="B23" s="133"/>
      <c r="C23" s="133"/>
      <c r="D23" s="133"/>
      <c r="E23" s="133"/>
      <c r="F23" s="133"/>
      <c r="G23" s="133"/>
      <c r="H23" s="133"/>
      <c r="I23" s="134"/>
      <c r="J23" s="128"/>
      <c r="K23" s="128"/>
      <c r="L23" s="128"/>
      <c r="M23" s="128"/>
      <c r="N23" s="128"/>
      <c r="O23" s="128"/>
      <c r="P23" s="141"/>
      <c r="Q23" s="142"/>
      <c r="R23" s="142"/>
      <c r="S23" s="142"/>
      <c r="T23" s="142"/>
      <c r="U23" s="143"/>
    </row>
    <row r="24" spans="1:21" ht="14.4" customHeight="1" x14ac:dyDescent="0.3">
      <c r="A24" s="132"/>
      <c r="B24" s="133"/>
      <c r="C24" s="133"/>
      <c r="D24" s="133"/>
      <c r="E24" s="133"/>
      <c r="F24" s="133"/>
      <c r="G24" s="133"/>
      <c r="H24" s="133"/>
      <c r="I24" s="134"/>
      <c r="J24" s="128"/>
      <c r="K24" s="128"/>
      <c r="L24" s="128"/>
      <c r="M24" s="128"/>
      <c r="N24" s="128"/>
      <c r="O24" s="128"/>
      <c r="P24" s="141"/>
      <c r="Q24" s="142"/>
      <c r="R24" s="142"/>
      <c r="S24" s="142"/>
      <c r="T24" s="142"/>
      <c r="U24" s="143"/>
    </row>
    <row r="25" spans="1:21" ht="14.4" customHeight="1" x14ac:dyDescent="0.3">
      <c r="A25" s="132"/>
      <c r="B25" s="133"/>
      <c r="C25" s="133"/>
      <c r="D25" s="133"/>
      <c r="E25" s="133"/>
      <c r="F25" s="133"/>
      <c r="G25" s="133"/>
      <c r="H25" s="133"/>
      <c r="I25" s="134"/>
      <c r="J25" s="128"/>
      <c r="K25" s="128"/>
      <c r="L25" s="128"/>
      <c r="M25" s="128"/>
      <c r="N25" s="128"/>
      <c r="O25" s="128"/>
      <c r="P25" s="141"/>
      <c r="Q25" s="142"/>
      <c r="R25" s="142"/>
      <c r="S25" s="142"/>
      <c r="T25" s="142"/>
      <c r="U25" s="143"/>
    </row>
    <row r="26" spans="1:21" ht="14.4" customHeight="1" x14ac:dyDescent="0.3">
      <c r="A26" s="132"/>
      <c r="B26" s="133"/>
      <c r="C26" s="133"/>
      <c r="D26" s="133"/>
      <c r="E26" s="133"/>
      <c r="F26" s="133"/>
      <c r="G26" s="133"/>
      <c r="H26" s="133"/>
      <c r="I26" s="134"/>
      <c r="J26" s="128"/>
      <c r="K26" s="128"/>
      <c r="L26" s="128"/>
      <c r="M26" s="128"/>
      <c r="N26" s="128"/>
      <c r="O26" s="128"/>
      <c r="P26" s="141"/>
      <c r="Q26" s="142"/>
      <c r="R26" s="142"/>
      <c r="S26" s="142"/>
      <c r="T26" s="142"/>
      <c r="U26" s="143"/>
    </row>
    <row r="27" spans="1:21" ht="14.4" customHeight="1" x14ac:dyDescent="0.3">
      <c r="A27" s="132"/>
      <c r="B27" s="133"/>
      <c r="C27" s="133"/>
      <c r="D27" s="133"/>
      <c r="E27" s="133"/>
      <c r="F27" s="133"/>
      <c r="G27" s="133"/>
      <c r="H27" s="133"/>
      <c r="I27" s="134"/>
      <c r="J27" s="128"/>
      <c r="K27" s="128"/>
      <c r="L27" s="128"/>
      <c r="M27" s="128"/>
      <c r="N27" s="128"/>
      <c r="O27" s="128"/>
      <c r="P27" s="141"/>
      <c r="Q27" s="142"/>
      <c r="R27" s="142"/>
      <c r="S27" s="142"/>
      <c r="T27" s="142"/>
      <c r="U27" s="143"/>
    </row>
    <row r="28" spans="1:21" ht="14.4" customHeight="1" x14ac:dyDescent="0.3">
      <c r="A28" s="132"/>
      <c r="B28" s="133"/>
      <c r="C28" s="133"/>
      <c r="D28" s="133"/>
      <c r="E28" s="133"/>
      <c r="F28" s="133"/>
      <c r="G28" s="133"/>
      <c r="H28" s="133"/>
      <c r="I28" s="134"/>
      <c r="J28" s="128"/>
      <c r="K28" s="128"/>
      <c r="L28" s="128"/>
      <c r="M28" s="128"/>
      <c r="N28" s="128"/>
      <c r="O28" s="128"/>
      <c r="P28" s="141"/>
      <c r="Q28" s="142"/>
      <c r="R28" s="142"/>
      <c r="S28" s="142"/>
      <c r="T28" s="142"/>
      <c r="U28" s="143"/>
    </row>
    <row r="29" spans="1:21" ht="14.4" customHeight="1" x14ac:dyDescent="0.3">
      <c r="A29" s="132"/>
      <c r="B29" s="133"/>
      <c r="C29" s="133"/>
      <c r="D29" s="133"/>
      <c r="E29" s="133"/>
      <c r="F29" s="133"/>
      <c r="G29" s="133"/>
      <c r="H29" s="133"/>
      <c r="I29" s="134"/>
      <c r="J29" s="128"/>
      <c r="K29" s="128"/>
      <c r="L29" s="128"/>
      <c r="M29" s="128"/>
      <c r="N29" s="128"/>
      <c r="O29" s="128"/>
      <c r="P29" s="141"/>
      <c r="Q29" s="142"/>
      <c r="R29" s="142"/>
      <c r="S29" s="142"/>
      <c r="T29" s="142"/>
      <c r="U29" s="143"/>
    </row>
    <row r="30" spans="1:21" ht="14.4" customHeight="1" x14ac:dyDescent="0.3">
      <c r="A30" s="132"/>
      <c r="B30" s="133"/>
      <c r="C30" s="133"/>
      <c r="D30" s="133"/>
      <c r="E30" s="133"/>
      <c r="F30" s="133"/>
      <c r="G30" s="133"/>
      <c r="H30" s="133"/>
      <c r="I30" s="134"/>
      <c r="J30" s="128"/>
      <c r="K30" s="128"/>
      <c r="L30" s="128"/>
      <c r="M30" s="128"/>
      <c r="N30" s="128"/>
      <c r="O30" s="128"/>
      <c r="P30" s="141"/>
      <c r="Q30" s="142"/>
      <c r="R30" s="142"/>
      <c r="S30" s="142"/>
      <c r="T30" s="142"/>
      <c r="U30" s="143"/>
    </row>
    <row r="31" spans="1:21" ht="14.4" customHeight="1" x14ac:dyDescent="0.3">
      <c r="A31" s="132"/>
      <c r="B31" s="133"/>
      <c r="C31" s="133"/>
      <c r="D31" s="133"/>
      <c r="E31" s="133"/>
      <c r="F31" s="133"/>
      <c r="G31" s="133"/>
      <c r="H31" s="133"/>
      <c r="I31" s="134"/>
      <c r="J31" s="128"/>
      <c r="K31" s="128"/>
      <c r="L31" s="128"/>
      <c r="M31" s="128"/>
      <c r="N31" s="128"/>
      <c r="O31" s="128"/>
      <c r="P31" s="141"/>
      <c r="Q31" s="142"/>
      <c r="R31" s="142"/>
      <c r="S31" s="142"/>
      <c r="T31" s="142"/>
      <c r="U31" s="143"/>
    </row>
    <row r="32" spans="1:21" ht="14.4" customHeight="1" x14ac:dyDescent="0.3">
      <c r="A32" s="132"/>
      <c r="B32" s="133"/>
      <c r="C32" s="133"/>
      <c r="D32" s="133"/>
      <c r="E32" s="133"/>
      <c r="F32" s="133"/>
      <c r="G32" s="133"/>
      <c r="H32" s="133"/>
      <c r="I32" s="134"/>
      <c r="J32" s="128"/>
      <c r="K32" s="128"/>
      <c r="L32" s="128"/>
      <c r="M32" s="128"/>
      <c r="N32" s="128"/>
      <c r="O32" s="128"/>
      <c r="P32" s="141"/>
      <c r="Q32" s="142"/>
      <c r="R32" s="142"/>
      <c r="S32" s="142"/>
      <c r="T32" s="142"/>
      <c r="U32" s="143"/>
    </row>
    <row r="33" spans="1:21" ht="14.4" customHeight="1" x14ac:dyDescent="0.3">
      <c r="A33" s="132"/>
      <c r="B33" s="133"/>
      <c r="C33" s="133"/>
      <c r="D33" s="133"/>
      <c r="E33" s="133"/>
      <c r="F33" s="133"/>
      <c r="G33" s="133"/>
      <c r="H33" s="133"/>
      <c r="I33" s="134"/>
      <c r="J33" s="128"/>
      <c r="K33" s="128"/>
      <c r="L33" s="128"/>
      <c r="M33" s="128"/>
      <c r="N33" s="128"/>
      <c r="O33" s="128"/>
      <c r="P33" s="141"/>
      <c r="Q33" s="142"/>
      <c r="R33" s="142"/>
      <c r="S33" s="142"/>
      <c r="T33" s="142"/>
      <c r="U33" s="143"/>
    </row>
    <row r="34" spans="1:21" ht="14.4" customHeight="1" x14ac:dyDescent="0.3">
      <c r="A34" s="132"/>
      <c r="B34" s="133"/>
      <c r="C34" s="133"/>
      <c r="D34" s="133"/>
      <c r="E34" s="133"/>
      <c r="F34" s="133"/>
      <c r="G34" s="133"/>
      <c r="H34" s="133"/>
      <c r="I34" s="134"/>
      <c r="J34" s="128"/>
      <c r="K34" s="128"/>
      <c r="L34" s="128"/>
      <c r="M34" s="128"/>
      <c r="N34" s="128"/>
      <c r="O34" s="128"/>
      <c r="P34" s="141"/>
      <c r="Q34" s="142"/>
      <c r="R34" s="142"/>
      <c r="S34" s="142"/>
      <c r="T34" s="142"/>
      <c r="U34" s="143"/>
    </row>
    <row r="35" spans="1:21" ht="14.4" customHeight="1" x14ac:dyDescent="0.3">
      <c r="A35" s="132"/>
      <c r="B35" s="133"/>
      <c r="C35" s="133"/>
      <c r="D35" s="133"/>
      <c r="E35" s="133"/>
      <c r="F35" s="133"/>
      <c r="G35" s="133"/>
      <c r="H35" s="133"/>
      <c r="I35" s="134"/>
      <c r="J35" s="128"/>
      <c r="K35" s="128"/>
      <c r="L35" s="128"/>
      <c r="M35" s="128"/>
      <c r="N35" s="128"/>
      <c r="O35" s="128"/>
      <c r="P35" s="141"/>
      <c r="Q35" s="142"/>
      <c r="R35" s="142"/>
      <c r="S35" s="142"/>
      <c r="T35" s="142"/>
      <c r="U35" s="143"/>
    </row>
    <row r="36" spans="1:21" ht="14.4" customHeight="1" x14ac:dyDescent="0.3">
      <c r="A36" s="132"/>
      <c r="B36" s="133"/>
      <c r="C36" s="133"/>
      <c r="D36" s="133"/>
      <c r="E36" s="133"/>
      <c r="F36" s="133"/>
      <c r="G36" s="133"/>
      <c r="H36" s="133"/>
      <c r="I36" s="134"/>
      <c r="J36" s="128"/>
      <c r="K36" s="128"/>
      <c r="L36" s="128"/>
      <c r="M36" s="128"/>
      <c r="N36" s="128"/>
      <c r="O36" s="128"/>
      <c r="P36" s="141"/>
      <c r="Q36" s="142"/>
      <c r="R36" s="142"/>
      <c r="S36" s="142"/>
      <c r="T36" s="142"/>
      <c r="U36" s="143"/>
    </row>
    <row r="37" spans="1:21" ht="14.4" customHeight="1" x14ac:dyDescent="0.3">
      <c r="A37" s="132"/>
      <c r="B37" s="133"/>
      <c r="C37" s="133"/>
      <c r="D37" s="133"/>
      <c r="E37" s="133"/>
      <c r="F37" s="133"/>
      <c r="G37" s="133"/>
      <c r="H37" s="133"/>
      <c r="I37" s="134"/>
      <c r="J37" s="128"/>
      <c r="K37" s="128"/>
      <c r="L37" s="128"/>
      <c r="M37" s="128"/>
      <c r="N37" s="128"/>
      <c r="O37" s="128"/>
      <c r="P37" s="141"/>
      <c r="Q37" s="142"/>
      <c r="R37" s="142"/>
      <c r="S37" s="142"/>
      <c r="T37" s="142"/>
      <c r="U37" s="143"/>
    </row>
    <row r="38" spans="1:21" ht="14.4" customHeight="1" x14ac:dyDescent="0.3">
      <c r="A38" s="132"/>
      <c r="B38" s="133"/>
      <c r="C38" s="133"/>
      <c r="D38" s="133"/>
      <c r="E38" s="133"/>
      <c r="F38" s="133"/>
      <c r="G38" s="133"/>
      <c r="H38" s="133"/>
      <c r="I38" s="134"/>
      <c r="J38" s="128"/>
      <c r="K38" s="128"/>
      <c r="L38" s="128"/>
      <c r="M38" s="128"/>
      <c r="N38" s="128"/>
      <c r="O38" s="128"/>
      <c r="P38" s="141"/>
      <c r="Q38" s="142"/>
      <c r="R38" s="142"/>
      <c r="S38" s="142"/>
      <c r="T38" s="142"/>
      <c r="U38" s="143"/>
    </row>
    <row r="39" spans="1:21" ht="14.4" customHeight="1" x14ac:dyDescent="0.3">
      <c r="A39" s="132"/>
      <c r="B39" s="133"/>
      <c r="C39" s="133"/>
      <c r="D39" s="133"/>
      <c r="E39" s="133"/>
      <c r="F39" s="133"/>
      <c r="G39" s="133"/>
      <c r="H39" s="133"/>
      <c r="I39" s="134"/>
      <c r="J39" s="128"/>
      <c r="K39" s="128"/>
      <c r="L39" s="128"/>
      <c r="M39" s="128"/>
      <c r="N39" s="128"/>
      <c r="O39" s="128"/>
      <c r="P39" s="141"/>
      <c r="Q39" s="142"/>
      <c r="R39" s="142"/>
      <c r="S39" s="142"/>
      <c r="T39" s="142"/>
      <c r="U39" s="143"/>
    </row>
    <row r="40" spans="1:21" ht="14.4" customHeight="1" x14ac:dyDescent="0.3">
      <c r="A40" s="132"/>
      <c r="B40" s="133"/>
      <c r="C40" s="133"/>
      <c r="D40" s="133"/>
      <c r="E40" s="133"/>
      <c r="F40" s="133"/>
      <c r="G40" s="133"/>
      <c r="H40" s="133"/>
      <c r="I40" s="134"/>
      <c r="J40" s="128"/>
      <c r="K40" s="128"/>
      <c r="L40" s="128"/>
      <c r="M40" s="128"/>
      <c r="N40" s="128"/>
      <c r="O40" s="128"/>
      <c r="P40" s="141"/>
      <c r="Q40" s="142"/>
      <c r="R40" s="142"/>
      <c r="S40" s="142"/>
      <c r="T40" s="142"/>
      <c r="U40" s="143"/>
    </row>
    <row r="41" spans="1:21" ht="14.4" customHeight="1" x14ac:dyDescent="0.3">
      <c r="A41" s="132"/>
      <c r="B41" s="133"/>
      <c r="C41" s="133"/>
      <c r="D41" s="133"/>
      <c r="E41" s="133"/>
      <c r="F41" s="133"/>
      <c r="G41" s="133"/>
      <c r="H41" s="133"/>
      <c r="I41" s="134"/>
      <c r="J41" s="128"/>
      <c r="K41" s="128"/>
      <c r="L41" s="128"/>
      <c r="M41" s="128"/>
      <c r="N41" s="128"/>
      <c r="O41" s="128"/>
      <c r="P41" s="141"/>
      <c r="Q41" s="142"/>
      <c r="R41" s="142"/>
      <c r="S41" s="142"/>
      <c r="T41" s="142"/>
      <c r="U41" s="143"/>
    </row>
    <row r="42" spans="1:21" ht="14.4" customHeight="1" x14ac:dyDescent="0.3">
      <c r="A42" s="132"/>
      <c r="B42" s="133"/>
      <c r="C42" s="133"/>
      <c r="D42" s="133"/>
      <c r="E42" s="133"/>
      <c r="F42" s="133"/>
      <c r="G42" s="133"/>
      <c r="H42" s="133"/>
      <c r="I42" s="134"/>
      <c r="J42" s="128"/>
      <c r="K42" s="128"/>
      <c r="L42" s="128"/>
      <c r="M42" s="128"/>
      <c r="N42" s="128"/>
      <c r="O42" s="128"/>
      <c r="P42" s="141"/>
      <c r="Q42" s="142"/>
      <c r="R42" s="142"/>
      <c r="S42" s="142"/>
      <c r="T42" s="142"/>
      <c r="U42" s="143"/>
    </row>
    <row r="43" spans="1:21" ht="14.4" customHeight="1" x14ac:dyDescent="0.3">
      <c r="A43" s="132"/>
      <c r="B43" s="133"/>
      <c r="C43" s="133"/>
      <c r="D43" s="133"/>
      <c r="E43" s="133"/>
      <c r="F43" s="133"/>
      <c r="G43" s="133"/>
      <c r="H43" s="133"/>
      <c r="I43" s="134"/>
      <c r="J43" s="128"/>
      <c r="K43" s="128"/>
      <c r="L43" s="128"/>
      <c r="M43" s="128"/>
      <c r="N43" s="128"/>
      <c r="O43" s="128"/>
      <c r="P43" s="141"/>
      <c r="Q43" s="142"/>
      <c r="R43" s="142"/>
      <c r="S43" s="142"/>
      <c r="T43" s="142"/>
      <c r="U43" s="143"/>
    </row>
    <row r="44" spans="1:21" ht="14.4" customHeight="1" x14ac:dyDescent="0.3">
      <c r="A44" s="132"/>
      <c r="B44" s="133"/>
      <c r="C44" s="133"/>
      <c r="D44" s="133"/>
      <c r="E44" s="133"/>
      <c r="F44" s="133"/>
      <c r="G44" s="133"/>
      <c r="H44" s="133"/>
      <c r="I44" s="134"/>
      <c r="J44" s="128"/>
      <c r="K44" s="128"/>
      <c r="L44" s="128"/>
      <c r="M44" s="128"/>
      <c r="N44" s="128"/>
      <c r="O44" s="128"/>
      <c r="P44" s="141"/>
      <c r="Q44" s="142"/>
      <c r="R44" s="142"/>
      <c r="S44" s="142"/>
      <c r="T44" s="142"/>
      <c r="U44" s="143"/>
    </row>
    <row r="45" spans="1:21" ht="14.4" customHeight="1" x14ac:dyDescent="0.3">
      <c r="A45" s="132"/>
      <c r="B45" s="133"/>
      <c r="C45" s="133"/>
      <c r="D45" s="133"/>
      <c r="E45" s="133"/>
      <c r="F45" s="133"/>
      <c r="G45" s="133"/>
      <c r="H45" s="133"/>
      <c r="I45" s="134"/>
      <c r="J45" s="128"/>
      <c r="K45" s="128"/>
      <c r="L45" s="128"/>
      <c r="M45" s="128"/>
      <c r="N45" s="128"/>
      <c r="O45" s="128"/>
      <c r="P45" s="141"/>
      <c r="Q45" s="142"/>
      <c r="R45" s="142"/>
      <c r="S45" s="142"/>
      <c r="T45" s="142"/>
      <c r="U45" s="143"/>
    </row>
    <row r="46" spans="1:21" ht="14.4" customHeight="1" x14ac:dyDescent="0.3">
      <c r="A46" s="132"/>
      <c r="B46" s="133"/>
      <c r="C46" s="133"/>
      <c r="D46" s="133"/>
      <c r="E46" s="133"/>
      <c r="F46" s="133"/>
      <c r="G46" s="133"/>
      <c r="H46" s="133"/>
      <c r="I46" s="134"/>
      <c r="J46" s="128"/>
      <c r="K46" s="128"/>
      <c r="L46" s="128"/>
      <c r="M46" s="128"/>
      <c r="N46" s="128"/>
      <c r="O46" s="128"/>
      <c r="P46" s="141"/>
      <c r="Q46" s="142"/>
      <c r="R46" s="142"/>
      <c r="S46" s="142"/>
      <c r="T46" s="142"/>
      <c r="U46" s="143"/>
    </row>
    <row r="47" spans="1:21" ht="14.4" customHeight="1" x14ac:dyDescent="0.3">
      <c r="A47" s="132"/>
      <c r="B47" s="133"/>
      <c r="C47" s="133"/>
      <c r="D47" s="133"/>
      <c r="E47" s="133"/>
      <c r="F47" s="133"/>
      <c r="G47" s="133"/>
      <c r="H47" s="133"/>
      <c r="I47" s="134"/>
      <c r="J47" s="128"/>
      <c r="K47" s="128"/>
      <c r="L47" s="128"/>
      <c r="M47" s="128"/>
      <c r="N47" s="128"/>
      <c r="O47" s="128"/>
      <c r="P47" s="141"/>
      <c r="Q47" s="142"/>
      <c r="R47" s="142"/>
      <c r="S47" s="142"/>
      <c r="T47" s="142"/>
      <c r="U47" s="143"/>
    </row>
    <row r="48" spans="1:21" ht="14.4" customHeight="1" x14ac:dyDescent="0.3">
      <c r="A48" s="132"/>
      <c r="B48" s="133"/>
      <c r="C48" s="133"/>
      <c r="D48" s="133"/>
      <c r="E48" s="133"/>
      <c r="F48" s="133"/>
      <c r="G48" s="133"/>
      <c r="H48" s="133"/>
      <c r="I48" s="134"/>
      <c r="J48" s="128"/>
      <c r="K48" s="128"/>
      <c r="L48" s="128"/>
      <c r="M48" s="128"/>
      <c r="N48" s="128"/>
      <c r="O48" s="128"/>
      <c r="P48" s="141"/>
      <c r="Q48" s="142"/>
      <c r="R48" s="142"/>
      <c r="S48" s="142"/>
      <c r="T48" s="142"/>
      <c r="U48" s="143"/>
    </row>
    <row r="49" spans="1:21" ht="14.4" customHeight="1" x14ac:dyDescent="0.3">
      <c r="A49" s="132"/>
      <c r="B49" s="133"/>
      <c r="C49" s="133"/>
      <c r="D49" s="133"/>
      <c r="E49" s="133"/>
      <c r="F49" s="133"/>
      <c r="G49" s="133"/>
      <c r="H49" s="133"/>
      <c r="I49" s="134"/>
      <c r="J49" s="128"/>
      <c r="K49" s="128"/>
      <c r="L49" s="128"/>
      <c r="M49" s="128"/>
      <c r="N49" s="128"/>
      <c r="O49" s="128"/>
      <c r="P49" s="141"/>
      <c r="Q49" s="142"/>
      <c r="R49" s="142"/>
      <c r="S49" s="142"/>
      <c r="T49" s="142"/>
      <c r="U49" s="143"/>
    </row>
    <row r="50" spans="1:21" ht="14.4" customHeight="1" x14ac:dyDescent="0.3">
      <c r="A50" s="132"/>
      <c r="B50" s="133"/>
      <c r="C50" s="133"/>
      <c r="D50" s="133"/>
      <c r="E50" s="133"/>
      <c r="F50" s="133"/>
      <c r="G50" s="133"/>
      <c r="H50" s="133"/>
      <c r="I50" s="134"/>
      <c r="J50" s="128"/>
      <c r="K50" s="128"/>
      <c r="L50" s="128"/>
      <c r="M50" s="128"/>
      <c r="N50" s="128"/>
      <c r="O50" s="128"/>
      <c r="P50" s="141"/>
      <c r="Q50" s="142"/>
      <c r="R50" s="142"/>
      <c r="S50" s="142"/>
      <c r="T50" s="142"/>
      <c r="U50" s="143"/>
    </row>
    <row r="51" spans="1:21" ht="14.4" customHeight="1" x14ac:dyDescent="0.3">
      <c r="A51" s="132"/>
      <c r="B51" s="133"/>
      <c r="C51" s="133"/>
      <c r="D51" s="133"/>
      <c r="E51" s="133"/>
      <c r="F51" s="133"/>
      <c r="G51" s="133"/>
      <c r="H51" s="133"/>
      <c r="I51" s="134"/>
      <c r="J51" s="128"/>
      <c r="K51" s="128"/>
      <c r="L51" s="128"/>
      <c r="M51" s="128"/>
      <c r="N51" s="128"/>
      <c r="O51" s="128"/>
      <c r="P51" s="141"/>
      <c r="Q51" s="142"/>
      <c r="R51" s="142"/>
      <c r="S51" s="142"/>
      <c r="T51" s="142"/>
      <c r="U51" s="143"/>
    </row>
    <row r="52" spans="1:21" ht="14.4" customHeight="1" x14ac:dyDescent="0.3">
      <c r="A52" s="132"/>
      <c r="B52" s="133"/>
      <c r="C52" s="133"/>
      <c r="D52" s="133"/>
      <c r="E52" s="133"/>
      <c r="F52" s="133"/>
      <c r="G52" s="133"/>
      <c r="H52" s="133"/>
      <c r="I52" s="134"/>
      <c r="J52" s="128"/>
      <c r="K52" s="128"/>
      <c r="L52" s="128"/>
      <c r="M52" s="128"/>
      <c r="N52" s="128"/>
      <c r="O52" s="128"/>
      <c r="P52" s="141"/>
      <c r="Q52" s="142"/>
      <c r="R52" s="142"/>
      <c r="S52" s="142"/>
      <c r="T52" s="142"/>
      <c r="U52" s="143"/>
    </row>
    <row r="53" spans="1:21" ht="14.4" customHeight="1" x14ac:dyDescent="0.3">
      <c r="A53" s="132"/>
      <c r="B53" s="133"/>
      <c r="C53" s="133"/>
      <c r="D53" s="133"/>
      <c r="E53" s="133"/>
      <c r="F53" s="133"/>
      <c r="G53" s="133"/>
      <c r="H53" s="133"/>
      <c r="I53" s="134"/>
      <c r="J53" s="128"/>
      <c r="K53" s="128"/>
      <c r="L53" s="128"/>
      <c r="M53" s="128"/>
      <c r="N53" s="128"/>
      <c r="O53" s="128"/>
      <c r="P53" s="141"/>
      <c r="Q53" s="142"/>
      <c r="R53" s="142"/>
      <c r="S53" s="142"/>
      <c r="T53" s="142"/>
      <c r="U53" s="143"/>
    </row>
    <row r="54" spans="1:21" ht="14.4" customHeight="1" x14ac:dyDescent="0.3">
      <c r="A54" s="132"/>
      <c r="B54" s="133"/>
      <c r="C54" s="133"/>
      <c r="D54" s="133"/>
      <c r="E54" s="133"/>
      <c r="F54" s="133"/>
      <c r="G54" s="133"/>
      <c r="H54" s="133"/>
      <c r="I54" s="134"/>
      <c r="J54" s="128"/>
      <c r="K54" s="128"/>
      <c r="L54" s="128"/>
      <c r="M54" s="128"/>
      <c r="N54" s="128"/>
      <c r="O54" s="128"/>
      <c r="P54" s="141"/>
      <c r="Q54" s="142"/>
      <c r="R54" s="142"/>
      <c r="S54" s="142"/>
      <c r="T54" s="142"/>
      <c r="U54" s="143"/>
    </row>
    <row r="55" spans="1:21" ht="14.4" customHeight="1" x14ac:dyDescent="0.3">
      <c r="A55" s="132"/>
      <c r="B55" s="133"/>
      <c r="C55" s="133"/>
      <c r="D55" s="133"/>
      <c r="E55" s="133"/>
      <c r="F55" s="133"/>
      <c r="G55" s="133"/>
      <c r="H55" s="133"/>
      <c r="I55" s="134"/>
      <c r="J55" s="128"/>
      <c r="K55" s="128"/>
      <c r="L55" s="128"/>
      <c r="M55" s="128"/>
      <c r="N55" s="128"/>
      <c r="O55" s="128"/>
      <c r="P55" s="141"/>
      <c r="Q55" s="142"/>
      <c r="R55" s="142"/>
      <c r="S55" s="142"/>
      <c r="T55" s="142"/>
      <c r="U55" s="143"/>
    </row>
    <row r="56" spans="1:21" ht="14.4" customHeight="1" x14ac:dyDescent="0.3">
      <c r="A56" s="132"/>
      <c r="B56" s="133"/>
      <c r="C56" s="133"/>
      <c r="D56" s="133"/>
      <c r="E56" s="133"/>
      <c r="F56" s="133"/>
      <c r="G56" s="133"/>
      <c r="H56" s="133"/>
      <c r="I56" s="134"/>
      <c r="J56" s="128"/>
      <c r="K56" s="128"/>
      <c r="L56" s="128"/>
      <c r="M56" s="128"/>
      <c r="N56" s="128"/>
      <c r="O56" s="128"/>
      <c r="P56" s="141"/>
      <c r="Q56" s="142"/>
      <c r="R56" s="142"/>
      <c r="S56" s="142"/>
      <c r="T56" s="142"/>
      <c r="U56" s="143"/>
    </row>
    <row r="57" spans="1:21" ht="14.4" customHeight="1" x14ac:dyDescent="0.3">
      <c r="A57" s="132"/>
      <c r="B57" s="133"/>
      <c r="C57" s="133"/>
      <c r="D57" s="133"/>
      <c r="E57" s="133"/>
      <c r="F57" s="133"/>
      <c r="G57" s="133"/>
      <c r="H57" s="133"/>
      <c r="I57" s="134"/>
      <c r="J57" s="128"/>
      <c r="K57" s="128"/>
      <c r="L57" s="128"/>
      <c r="M57" s="128"/>
      <c r="N57" s="128"/>
      <c r="O57" s="128"/>
      <c r="P57" s="141"/>
      <c r="Q57" s="142"/>
      <c r="R57" s="142"/>
      <c r="S57" s="142"/>
      <c r="T57" s="142"/>
      <c r="U57" s="143"/>
    </row>
    <row r="58" spans="1:21" ht="14.4" customHeight="1" x14ac:dyDescent="0.3">
      <c r="A58" s="132"/>
      <c r="B58" s="133"/>
      <c r="C58" s="133"/>
      <c r="D58" s="133"/>
      <c r="E58" s="133"/>
      <c r="F58" s="133"/>
      <c r="G58" s="133"/>
      <c r="H58" s="133"/>
      <c r="I58" s="134"/>
      <c r="J58" s="128"/>
      <c r="K58" s="128"/>
      <c r="L58" s="128"/>
      <c r="M58" s="128"/>
      <c r="N58" s="128"/>
      <c r="O58" s="128"/>
      <c r="P58" s="141"/>
      <c r="Q58" s="142"/>
      <c r="R58" s="142"/>
      <c r="S58" s="142"/>
      <c r="T58" s="142"/>
      <c r="U58" s="143"/>
    </row>
    <row r="59" spans="1:21" ht="14.4" customHeight="1" x14ac:dyDescent="0.3">
      <c r="A59" s="132"/>
      <c r="B59" s="133"/>
      <c r="C59" s="133"/>
      <c r="D59" s="133"/>
      <c r="E59" s="133"/>
      <c r="F59" s="133"/>
      <c r="G59" s="133"/>
      <c r="H59" s="133"/>
      <c r="I59" s="134"/>
      <c r="J59" s="128"/>
      <c r="K59" s="128"/>
      <c r="L59" s="128"/>
      <c r="M59" s="128"/>
      <c r="N59" s="128"/>
      <c r="O59" s="128"/>
      <c r="P59" s="141"/>
      <c r="Q59" s="142"/>
      <c r="R59" s="142"/>
      <c r="S59" s="142"/>
      <c r="T59" s="142"/>
      <c r="U59" s="143"/>
    </row>
    <row r="60" spans="1:21" ht="14.4" customHeight="1" x14ac:dyDescent="0.3">
      <c r="A60" s="132"/>
      <c r="B60" s="133"/>
      <c r="C60" s="133"/>
      <c r="D60" s="133"/>
      <c r="E60" s="133"/>
      <c r="F60" s="133"/>
      <c r="G60" s="133"/>
      <c r="H60" s="133"/>
      <c r="I60" s="134"/>
      <c r="J60" s="128"/>
      <c r="K60" s="128"/>
      <c r="L60" s="128"/>
      <c r="M60" s="128"/>
      <c r="N60" s="128"/>
      <c r="O60" s="128"/>
      <c r="P60" s="141"/>
      <c r="Q60" s="142"/>
      <c r="R60" s="142"/>
      <c r="S60" s="142"/>
      <c r="T60" s="142"/>
      <c r="U60" s="143"/>
    </row>
    <row r="61" spans="1:21" ht="14.4" customHeight="1" x14ac:dyDescent="0.3">
      <c r="A61" s="132"/>
      <c r="B61" s="133"/>
      <c r="C61" s="133"/>
      <c r="D61" s="133"/>
      <c r="E61" s="133"/>
      <c r="F61" s="133"/>
      <c r="G61" s="133"/>
      <c r="H61" s="133"/>
      <c r="I61" s="134"/>
      <c r="J61" s="128"/>
      <c r="K61" s="128"/>
      <c r="L61" s="128"/>
      <c r="M61" s="128"/>
      <c r="N61" s="128"/>
      <c r="O61" s="128"/>
      <c r="P61" s="141"/>
      <c r="Q61" s="142"/>
      <c r="R61" s="142"/>
      <c r="S61" s="142"/>
      <c r="T61" s="142"/>
      <c r="U61" s="143"/>
    </row>
    <row r="62" spans="1:21" ht="14.4" customHeight="1" x14ac:dyDescent="0.3">
      <c r="A62" s="132"/>
      <c r="B62" s="133"/>
      <c r="C62" s="133"/>
      <c r="D62" s="133"/>
      <c r="E62" s="133"/>
      <c r="F62" s="133"/>
      <c r="G62" s="133"/>
      <c r="H62" s="133"/>
      <c r="I62" s="134"/>
      <c r="J62" s="128"/>
      <c r="K62" s="128"/>
      <c r="L62" s="128"/>
      <c r="M62" s="128"/>
      <c r="N62" s="128"/>
      <c r="O62" s="128"/>
      <c r="P62" s="141"/>
      <c r="Q62" s="142"/>
      <c r="R62" s="142"/>
      <c r="S62" s="142"/>
      <c r="T62" s="142"/>
      <c r="U62" s="143"/>
    </row>
    <row r="63" spans="1:21" ht="14.4" customHeight="1" x14ac:dyDescent="0.3">
      <c r="A63" s="132"/>
      <c r="B63" s="133"/>
      <c r="C63" s="133"/>
      <c r="D63" s="133"/>
      <c r="E63" s="133"/>
      <c r="F63" s="133"/>
      <c r="G63" s="133"/>
      <c r="H63" s="133"/>
      <c r="I63" s="134"/>
      <c r="J63" s="128"/>
      <c r="K63" s="128"/>
      <c r="L63" s="128"/>
      <c r="M63" s="128"/>
      <c r="N63" s="128"/>
      <c r="O63" s="128"/>
      <c r="P63" s="141"/>
      <c r="Q63" s="142"/>
      <c r="R63" s="142"/>
      <c r="S63" s="142"/>
      <c r="T63" s="142"/>
      <c r="U63" s="143"/>
    </row>
    <row r="64" spans="1:21" ht="14.4" customHeight="1" x14ac:dyDescent="0.3">
      <c r="A64" s="132"/>
      <c r="B64" s="133"/>
      <c r="C64" s="133"/>
      <c r="D64" s="133"/>
      <c r="E64" s="133"/>
      <c r="F64" s="133"/>
      <c r="G64" s="133"/>
      <c r="H64" s="133"/>
      <c r="I64" s="134"/>
      <c r="J64" s="128"/>
      <c r="K64" s="128"/>
      <c r="L64" s="128"/>
      <c r="M64" s="128"/>
      <c r="N64" s="128"/>
      <c r="O64" s="128"/>
      <c r="P64" s="141"/>
      <c r="Q64" s="142"/>
      <c r="R64" s="142"/>
      <c r="S64" s="142"/>
      <c r="T64" s="142"/>
      <c r="U64" s="143"/>
    </row>
    <row r="65" spans="1:21" ht="14.4" customHeight="1" x14ac:dyDescent="0.3">
      <c r="A65" s="132"/>
      <c r="B65" s="133"/>
      <c r="C65" s="133"/>
      <c r="D65" s="133"/>
      <c r="E65" s="133"/>
      <c r="F65" s="133"/>
      <c r="G65" s="133"/>
      <c r="H65" s="133"/>
      <c r="I65" s="134"/>
      <c r="J65" s="128"/>
      <c r="K65" s="128"/>
      <c r="L65" s="128"/>
      <c r="M65" s="128"/>
      <c r="N65" s="128"/>
      <c r="O65" s="128"/>
      <c r="P65" s="141"/>
      <c r="Q65" s="142"/>
      <c r="R65" s="142"/>
      <c r="S65" s="142"/>
      <c r="T65" s="142"/>
      <c r="U65" s="143"/>
    </row>
    <row r="66" spans="1:21" ht="14.4" customHeight="1" x14ac:dyDescent="0.3">
      <c r="A66" s="132"/>
      <c r="B66" s="133"/>
      <c r="C66" s="133"/>
      <c r="D66" s="133"/>
      <c r="E66" s="133"/>
      <c r="F66" s="133"/>
      <c r="G66" s="133"/>
      <c r="H66" s="133"/>
      <c r="I66" s="134"/>
      <c r="J66" s="128"/>
      <c r="K66" s="128"/>
      <c r="L66" s="128"/>
      <c r="M66" s="128"/>
      <c r="N66" s="128"/>
      <c r="O66" s="128"/>
      <c r="P66" s="141"/>
      <c r="Q66" s="142"/>
      <c r="R66" s="142"/>
      <c r="S66" s="142"/>
      <c r="T66" s="142"/>
      <c r="U66" s="143"/>
    </row>
    <row r="67" spans="1:21" ht="14.4" customHeight="1" x14ac:dyDescent="0.3">
      <c r="A67" s="132"/>
      <c r="B67" s="133"/>
      <c r="C67" s="133"/>
      <c r="D67" s="133"/>
      <c r="E67" s="133"/>
      <c r="F67" s="133"/>
      <c r="G67" s="133"/>
      <c r="H67" s="133"/>
      <c r="I67" s="134"/>
      <c r="J67" s="128"/>
      <c r="K67" s="128"/>
      <c r="L67" s="128"/>
      <c r="M67" s="128"/>
      <c r="N67" s="128"/>
      <c r="O67" s="128"/>
      <c r="P67" s="141"/>
      <c r="Q67" s="142"/>
      <c r="R67" s="142"/>
      <c r="S67" s="142"/>
      <c r="T67" s="142"/>
      <c r="U67" s="143"/>
    </row>
    <row r="68" spans="1:21" ht="14.4" customHeight="1" x14ac:dyDescent="0.3">
      <c r="A68" s="132"/>
      <c r="B68" s="133"/>
      <c r="C68" s="133"/>
      <c r="D68" s="133"/>
      <c r="E68" s="133"/>
      <c r="F68" s="133"/>
      <c r="G68" s="133"/>
      <c r="H68" s="133"/>
      <c r="I68" s="134"/>
      <c r="J68" s="128"/>
      <c r="K68" s="128"/>
      <c r="L68" s="128"/>
      <c r="M68" s="128"/>
      <c r="N68" s="128"/>
      <c r="O68" s="128"/>
      <c r="P68" s="141"/>
      <c r="Q68" s="142"/>
      <c r="R68" s="142"/>
      <c r="S68" s="142"/>
      <c r="T68" s="142"/>
      <c r="U68" s="143"/>
    </row>
    <row r="69" spans="1:21" ht="14.4" customHeight="1" x14ac:dyDescent="0.3">
      <c r="A69" s="132"/>
      <c r="B69" s="133"/>
      <c r="C69" s="133"/>
      <c r="D69" s="133"/>
      <c r="E69" s="133"/>
      <c r="F69" s="133"/>
      <c r="G69" s="133"/>
      <c r="H69" s="133"/>
      <c r="I69" s="134"/>
      <c r="J69" s="128"/>
      <c r="K69" s="128"/>
      <c r="L69" s="128"/>
      <c r="M69" s="128"/>
      <c r="N69" s="128"/>
      <c r="O69" s="128"/>
      <c r="P69" s="141"/>
      <c r="Q69" s="142"/>
      <c r="R69" s="142"/>
      <c r="S69" s="142"/>
      <c r="T69" s="142"/>
      <c r="U69" s="143"/>
    </row>
    <row r="70" spans="1:21" ht="14.4" customHeight="1" x14ac:dyDescent="0.3">
      <c r="A70" s="132"/>
      <c r="B70" s="133"/>
      <c r="C70" s="133"/>
      <c r="D70" s="133"/>
      <c r="E70" s="133"/>
      <c r="F70" s="133"/>
      <c r="G70" s="133"/>
      <c r="H70" s="133"/>
      <c r="I70" s="134"/>
      <c r="J70" s="128"/>
      <c r="K70" s="128"/>
      <c r="L70" s="128"/>
      <c r="M70" s="128"/>
      <c r="N70" s="128"/>
      <c r="O70" s="128"/>
      <c r="P70" s="141"/>
      <c r="Q70" s="142"/>
      <c r="R70" s="142"/>
      <c r="S70" s="142"/>
      <c r="T70" s="142"/>
      <c r="U70" s="143"/>
    </row>
    <row r="71" spans="1:21" ht="14.4" customHeight="1" x14ac:dyDescent="0.3">
      <c r="A71" s="132"/>
      <c r="B71" s="133"/>
      <c r="C71" s="133"/>
      <c r="D71" s="133"/>
      <c r="E71" s="133"/>
      <c r="F71" s="133"/>
      <c r="G71" s="133"/>
      <c r="H71" s="133"/>
      <c r="I71" s="134"/>
      <c r="J71" s="128"/>
      <c r="K71" s="128"/>
      <c r="L71" s="128"/>
      <c r="M71" s="128"/>
      <c r="N71" s="128"/>
      <c r="O71" s="128"/>
      <c r="P71" s="141"/>
      <c r="Q71" s="142"/>
      <c r="R71" s="142"/>
      <c r="S71" s="142"/>
      <c r="T71" s="142"/>
      <c r="U71" s="143"/>
    </row>
    <row r="72" spans="1:21" ht="14.4" customHeight="1" x14ac:dyDescent="0.3">
      <c r="A72" s="132"/>
      <c r="B72" s="133"/>
      <c r="C72" s="133"/>
      <c r="D72" s="133"/>
      <c r="E72" s="133"/>
      <c r="F72" s="133"/>
      <c r="G72" s="133"/>
      <c r="H72" s="133"/>
      <c r="I72" s="134"/>
      <c r="J72" s="128"/>
      <c r="K72" s="128"/>
      <c r="L72" s="128"/>
      <c r="M72" s="128"/>
      <c r="N72" s="128"/>
      <c r="O72" s="128"/>
      <c r="P72" s="141"/>
      <c r="Q72" s="142"/>
      <c r="R72" s="142"/>
      <c r="S72" s="142"/>
      <c r="T72" s="142"/>
      <c r="U72" s="143"/>
    </row>
    <row r="73" spans="1:21" ht="14.4" customHeight="1" x14ac:dyDescent="0.3">
      <c r="A73" s="132"/>
      <c r="B73" s="133"/>
      <c r="C73" s="133"/>
      <c r="D73" s="133"/>
      <c r="E73" s="133"/>
      <c r="F73" s="133"/>
      <c r="G73" s="133"/>
      <c r="H73" s="133"/>
      <c r="I73" s="134"/>
      <c r="J73" s="128"/>
      <c r="K73" s="128"/>
      <c r="L73" s="128"/>
      <c r="M73" s="128"/>
      <c r="N73" s="128"/>
      <c r="O73" s="128"/>
      <c r="P73" s="141"/>
      <c r="Q73" s="142"/>
      <c r="R73" s="142"/>
      <c r="S73" s="142"/>
      <c r="T73" s="142"/>
      <c r="U73" s="143"/>
    </row>
    <row r="74" spans="1:21" ht="14.4" customHeight="1" x14ac:dyDescent="0.3">
      <c r="A74" s="132"/>
      <c r="B74" s="133"/>
      <c r="C74" s="133"/>
      <c r="D74" s="133"/>
      <c r="E74" s="133"/>
      <c r="F74" s="133"/>
      <c r="G74" s="133"/>
      <c r="H74" s="133"/>
      <c r="I74" s="134"/>
      <c r="J74" s="128"/>
      <c r="K74" s="128"/>
      <c r="L74" s="128"/>
      <c r="M74" s="128"/>
      <c r="N74" s="128"/>
      <c r="O74" s="128"/>
      <c r="P74" s="141"/>
      <c r="Q74" s="142"/>
      <c r="R74" s="142"/>
      <c r="S74" s="142"/>
      <c r="T74" s="142"/>
      <c r="U74" s="143"/>
    </row>
    <row r="75" spans="1:21" ht="14.4" customHeight="1" x14ac:dyDescent="0.3">
      <c r="A75" s="132"/>
      <c r="B75" s="133"/>
      <c r="C75" s="133"/>
      <c r="D75" s="133"/>
      <c r="E75" s="133"/>
      <c r="F75" s="133"/>
      <c r="G75" s="133"/>
      <c r="H75" s="133"/>
      <c r="I75" s="134"/>
      <c r="J75" s="128"/>
      <c r="K75" s="128"/>
      <c r="L75" s="128"/>
      <c r="M75" s="128"/>
      <c r="N75" s="128"/>
      <c r="O75" s="128"/>
      <c r="P75" s="141"/>
      <c r="Q75" s="142"/>
      <c r="R75" s="142"/>
      <c r="S75" s="142"/>
      <c r="T75" s="142"/>
      <c r="U75" s="143"/>
    </row>
    <row r="76" spans="1:21" x14ac:dyDescent="0.3">
      <c r="A76" s="132"/>
      <c r="B76" s="133"/>
      <c r="C76" s="133"/>
      <c r="D76" s="133"/>
      <c r="E76" s="133"/>
      <c r="F76" s="133"/>
      <c r="G76" s="133"/>
      <c r="H76" s="133"/>
      <c r="I76" s="134"/>
      <c r="J76" s="128"/>
      <c r="K76" s="128"/>
      <c r="L76" s="128"/>
      <c r="M76" s="128"/>
      <c r="N76" s="128"/>
      <c r="O76" s="128"/>
      <c r="P76" s="141"/>
      <c r="Q76" s="142"/>
      <c r="R76" s="142"/>
      <c r="S76" s="142"/>
      <c r="T76" s="142"/>
      <c r="U76" s="143"/>
    </row>
    <row r="77" spans="1:21" x14ac:dyDescent="0.3">
      <c r="A77" s="135"/>
      <c r="B77" s="136"/>
      <c r="C77" s="136"/>
      <c r="D77" s="136"/>
      <c r="E77" s="136"/>
      <c r="F77" s="136"/>
      <c r="G77" s="136"/>
      <c r="H77" s="136"/>
      <c r="I77" s="137"/>
      <c r="J77" s="128"/>
      <c r="K77" s="128"/>
      <c r="L77" s="128"/>
      <c r="M77" s="128"/>
      <c r="N77" s="128"/>
      <c r="O77" s="128"/>
      <c r="P77" s="144"/>
      <c r="Q77" s="145"/>
      <c r="R77" s="145"/>
      <c r="S77" s="145"/>
      <c r="T77" s="145"/>
      <c r="U77" s="146"/>
    </row>
  </sheetData>
  <mergeCells count="16">
    <mergeCell ref="B1:N1"/>
    <mergeCell ref="B2:N2"/>
    <mergeCell ref="E3:U3"/>
    <mergeCell ref="B3:D3"/>
    <mergeCell ref="B4:D4"/>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4" xr:uid="{00000000-0002-0000-0700-000000000000}">
      <formula1>"YES, NO"</formula1>
    </dataValidation>
    <dataValidation type="list" allowBlank="1" showInputMessage="1" showErrorMessage="1" sqref="B5" xr:uid="{00000000-0002-0000-0700-000001000000}">
      <formula1>"FY22, FY23, FY24, FY25, FY26, N/A"</formula1>
    </dataValidation>
    <dataValidation type="list" allowBlank="1" showInputMessage="1" showErrorMessage="1" sqref="B8:B9 C9" xr:uid="{00000000-0002-0000-0700-000002000000}">
      <formula1>"1,2,3,4,5"</formula1>
    </dataValidation>
  </dataValidations>
  <pageMargins left="0.25" right="0.25" top="0.75" bottom="0.75" header="0.3" footer="0.3"/>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7"/>
  <sheetViews>
    <sheetView showGridLines="0" view="pageBreakPreview" zoomScale="60" zoomScaleNormal="80" workbookViewId="0">
      <selection activeCell="H78" sqref="H78"/>
    </sheetView>
  </sheetViews>
  <sheetFormatPr defaultRowHeight="14.4" x14ac:dyDescent="0.3"/>
  <cols>
    <col min="1" max="1" width="29.44140625" customWidth="1"/>
  </cols>
  <sheetData>
    <row r="1" spans="1:21" ht="18" x14ac:dyDescent="0.3">
      <c r="A1" s="18" t="s">
        <v>162</v>
      </c>
      <c r="B1" s="105" t="s">
        <v>40</v>
      </c>
      <c r="C1" s="105"/>
      <c r="D1" s="105"/>
      <c r="E1" s="105"/>
      <c r="F1" s="105"/>
      <c r="G1" s="105"/>
      <c r="H1" s="105"/>
      <c r="I1" s="105"/>
      <c r="J1" s="105"/>
      <c r="K1" s="105"/>
      <c r="L1" s="105"/>
      <c r="M1" s="105"/>
      <c r="N1" s="105"/>
      <c r="O1" s="19"/>
      <c r="P1" s="19"/>
      <c r="Q1" s="19"/>
      <c r="R1" s="19"/>
      <c r="S1" s="19"/>
      <c r="T1" s="19"/>
      <c r="U1" s="20"/>
    </row>
    <row r="2" spans="1:21" ht="18" x14ac:dyDescent="0.3">
      <c r="A2" s="21" t="s">
        <v>163</v>
      </c>
      <c r="B2" s="106" t="s">
        <v>36</v>
      </c>
      <c r="C2" s="107"/>
      <c r="D2" s="107"/>
      <c r="E2" s="107"/>
      <c r="F2" s="107"/>
      <c r="G2" s="107"/>
      <c r="H2" s="107"/>
      <c r="I2" s="107"/>
      <c r="J2" s="107"/>
      <c r="K2" s="107"/>
      <c r="L2" s="107"/>
      <c r="M2" s="107"/>
      <c r="N2" s="108"/>
      <c r="U2" s="22"/>
    </row>
    <row r="3" spans="1:21" ht="18" x14ac:dyDescent="0.3">
      <c r="A3" s="21" t="s">
        <v>164</v>
      </c>
      <c r="B3" s="168">
        <v>222309</v>
      </c>
      <c r="C3" s="168"/>
      <c r="D3" s="169"/>
      <c r="E3" s="164" t="s">
        <v>93</v>
      </c>
      <c r="F3" s="165"/>
      <c r="G3" s="165"/>
      <c r="H3" s="165"/>
      <c r="I3" s="165"/>
      <c r="J3" s="165"/>
      <c r="K3" s="165"/>
      <c r="L3" s="165"/>
      <c r="M3" s="165"/>
      <c r="N3" s="165"/>
      <c r="O3" s="165"/>
      <c r="P3" s="165"/>
      <c r="Q3" s="165"/>
      <c r="R3" s="165"/>
      <c r="S3" s="165"/>
      <c r="T3" s="165"/>
      <c r="U3" s="166"/>
    </row>
    <row r="4" spans="1:21" ht="18" x14ac:dyDescent="0.3">
      <c r="A4" s="45" t="s">
        <v>165</v>
      </c>
      <c r="B4" s="153" t="s">
        <v>106</v>
      </c>
      <c r="C4" s="153"/>
      <c r="D4" s="153"/>
      <c r="E4" s="167"/>
      <c r="F4" s="167"/>
      <c r="G4" s="167"/>
      <c r="H4" s="167"/>
      <c r="I4" s="167"/>
      <c r="J4" s="167"/>
      <c r="K4" s="167"/>
      <c r="L4" s="167"/>
      <c r="M4" s="167"/>
      <c r="N4" s="167"/>
      <c r="O4" s="167"/>
      <c r="P4" s="167"/>
      <c r="Q4" s="167"/>
      <c r="R4" s="167"/>
      <c r="S4" s="167"/>
      <c r="T4" s="167"/>
      <c r="U4" s="167"/>
    </row>
    <row r="5" spans="1:21" ht="18" x14ac:dyDescent="0.3">
      <c r="A5" s="45"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5"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5"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5"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23" t="s">
        <v>84</v>
      </c>
      <c r="B10" s="123"/>
      <c r="C10" s="123"/>
      <c r="D10" s="123"/>
      <c r="E10" s="123"/>
      <c r="F10" s="123"/>
      <c r="G10" s="123"/>
      <c r="H10" s="123"/>
      <c r="I10" s="123"/>
      <c r="J10" s="124" t="s">
        <v>171</v>
      </c>
      <c r="K10" s="124"/>
      <c r="L10" s="124"/>
      <c r="M10" s="124"/>
      <c r="N10" s="124"/>
      <c r="O10" s="124"/>
      <c r="P10" s="124" t="s">
        <v>172</v>
      </c>
      <c r="Q10" s="124"/>
      <c r="R10" s="124"/>
      <c r="S10" s="124"/>
      <c r="T10" s="124"/>
      <c r="U10" s="124"/>
    </row>
    <row r="11" spans="1:21" ht="15.6" customHeight="1" x14ac:dyDescent="0.3">
      <c r="A11" s="125" t="s">
        <v>111</v>
      </c>
      <c r="B11" s="125"/>
      <c r="C11" s="125"/>
      <c r="D11" s="125"/>
      <c r="E11" s="125"/>
      <c r="F11" s="125"/>
      <c r="G11" s="125"/>
      <c r="H11" s="125"/>
      <c r="I11" s="125"/>
      <c r="J11" s="126" t="s">
        <v>185</v>
      </c>
      <c r="K11" s="126"/>
      <c r="L11" s="126"/>
      <c r="M11" s="126"/>
      <c r="N11" s="126"/>
      <c r="O11" s="126"/>
      <c r="P11" s="127" t="s">
        <v>186</v>
      </c>
      <c r="Q11" s="127"/>
      <c r="R11" s="127"/>
      <c r="S11" s="127"/>
      <c r="T11" s="127"/>
      <c r="U11" s="127"/>
    </row>
    <row r="12" spans="1:21" ht="14.4" customHeight="1" x14ac:dyDescent="0.3">
      <c r="A12" s="125"/>
      <c r="B12" s="125"/>
      <c r="C12" s="125"/>
      <c r="D12" s="125"/>
      <c r="E12" s="125"/>
      <c r="F12" s="125"/>
      <c r="G12" s="125"/>
      <c r="H12" s="125"/>
      <c r="I12" s="125"/>
      <c r="J12" s="126"/>
      <c r="K12" s="126"/>
      <c r="L12" s="126"/>
      <c r="M12" s="126"/>
      <c r="N12" s="126"/>
      <c r="O12" s="126"/>
      <c r="P12" s="127"/>
      <c r="Q12" s="127"/>
      <c r="R12" s="127"/>
      <c r="S12" s="127"/>
      <c r="T12" s="127"/>
      <c r="U12" s="127"/>
    </row>
    <row r="13" spans="1:21" ht="14.4" customHeight="1" x14ac:dyDescent="0.3">
      <c r="A13" s="125"/>
      <c r="B13" s="125"/>
      <c r="C13" s="125"/>
      <c r="D13" s="125"/>
      <c r="E13" s="125"/>
      <c r="F13" s="125"/>
      <c r="G13" s="125"/>
      <c r="H13" s="125"/>
      <c r="I13" s="125"/>
      <c r="J13" s="126"/>
      <c r="K13" s="126"/>
      <c r="L13" s="126"/>
      <c r="M13" s="126"/>
      <c r="N13" s="126"/>
      <c r="O13" s="126"/>
      <c r="P13" s="127"/>
      <c r="Q13" s="127"/>
      <c r="R13" s="127"/>
      <c r="S13" s="127"/>
      <c r="T13" s="127"/>
      <c r="U13" s="127"/>
    </row>
    <row r="14" spans="1:21" ht="14.4" customHeight="1" x14ac:dyDescent="0.3">
      <c r="A14" s="125"/>
      <c r="B14" s="125"/>
      <c r="C14" s="125"/>
      <c r="D14" s="125"/>
      <c r="E14" s="125"/>
      <c r="F14" s="125"/>
      <c r="G14" s="125"/>
      <c r="H14" s="125"/>
      <c r="I14" s="125"/>
      <c r="J14" s="126"/>
      <c r="K14" s="126"/>
      <c r="L14" s="126"/>
      <c r="M14" s="126"/>
      <c r="N14" s="126"/>
      <c r="O14" s="126"/>
      <c r="P14" s="127"/>
      <c r="Q14" s="127"/>
      <c r="R14" s="127"/>
      <c r="S14" s="127"/>
      <c r="T14" s="127"/>
      <c r="U14" s="127"/>
    </row>
    <row r="15" spans="1:21" ht="14.4" customHeight="1" x14ac:dyDescent="0.3">
      <c r="A15" s="125"/>
      <c r="B15" s="125"/>
      <c r="C15" s="125"/>
      <c r="D15" s="125"/>
      <c r="E15" s="125"/>
      <c r="F15" s="125"/>
      <c r="G15" s="125"/>
      <c r="H15" s="125"/>
      <c r="I15" s="125"/>
      <c r="J15" s="126"/>
      <c r="K15" s="126"/>
      <c r="L15" s="126"/>
      <c r="M15" s="126"/>
      <c r="N15" s="126"/>
      <c r="O15" s="126"/>
      <c r="P15" s="127"/>
      <c r="Q15" s="127"/>
      <c r="R15" s="127"/>
      <c r="S15" s="127"/>
      <c r="T15" s="127"/>
      <c r="U15" s="127"/>
    </row>
    <row r="16" spans="1:21" ht="14.4" customHeight="1" x14ac:dyDescent="0.3">
      <c r="A16" s="125"/>
      <c r="B16" s="125"/>
      <c r="C16" s="125"/>
      <c r="D16" s="125"/>
      <c r="E16" s="125"/>
      <c r="F16" s="125"/>
      <c r="G16" s="125"/>
      <c r="H16" s="125"/>
      <c r="I16" s="125"/>
      <c r="J16" s="126"/>
      <c r="K16" s="126"/>
      <c r="L16" s="126"/>
      <c r="M16" s="126"/>
      <c r="N16" s="126"/>
      <c r="O16" s="126"/>
      <c r="P16" s="127"/>
      <c r="Q16" s="127"/>
      <c r="R16" s="127"/>
      <c r="S16" s="127"/>
      <c r="T16" s="127"/>
      <c r="U16" s="127"/>
    </row>
    <row r="17" spans="1:21" ht="14.4" customHeight="1" x14ac:dyDescent="0.3">
      <c r="A17" s="125"/>
      <c r="B17" s="125"/>
      <c r="C17" s="125"/>
      <c r="D17" s="125"/>
      <c r="E17" s="125"/>
      <c r="F17" s="125"/>
      <c r="G17" s="125"/>
      <c r="H17" s="125"/>
      <c r="I17" s="125"/>
      <c r="J17" s="126"/>
      <c r="K17" s="126"/>
      <c r="L17" s="126"/>
      <c r="M17" s="126"/>
      <c r="N17" s="126"/>
      <c r="O17" s="126"/>
      <c r="P17" s="127"/>
      <c r="Q17" s="127"/>
      <c r="R17" s="127"/>
      <c r="S17" s="127"/>
      <c r="T17" s="127"/>
      <c r="U17" s="127"/>
    </row>
    <row r="18" spans="1:21" ht="14.4" customHeight="1" x14ac:dyDescent="0.3">
      <c r="A18" s="125"/>
      <c r="B18" s="125"/>
      <c r="C18" s="125"/>
      <c r="D18" s="125"/>
      <c r="E18" s="125"/>
      <c r="F18" s="125"/>
      <c r="G18" s="125"/>
      <c r="H18" s="125"/>
      <c r="I18" s="125"/>
      <c r="J18" s="126"/>
      <c r="K18" s="126"/>
      <c r="L18" s="126"/>
      <c r="M18" s="126"/>
      <c r="N18" s="126"/>
      <c r="O18" s="126"/>
      <c r="P18" s="127"/>
      <c r="Q18" s="127"/>
      <c r="R18" s="127"/>
      <c r="S18" s="127"/>
      <c r="T18" s="127"/>
      <c r="U18" s="127"/>
    </row>
    <row r="19" spans="1:21" ht="14.4" customHeight="1" x14ac:dyDescent="0.3">
      <c r="A19" s="125"/>
      <c r="B19" s="125"/>
      <c r="C19" s="125"/>
      <c r="D19" s="125"/>
      <c r="E19" s="125"/>
      <c r="F19" s="125"/>
      <c r="G19" s="125"/>
      <c r="H19" s="125"/>
      <c r="I19" s="125"/>
      <c r="J19" s="126"/>
      <c r="K19" s="126"/>
      <c r="L19" s="126"/>
      <c r="M19" s="126"/>
      <c r="N19" s="126"/>
      <c r="O19" s="126"/>
      <c r="P19" s="127"/>
      <c r="Q19" s="127"/>
      <c r="R19" s="127"/>
      <c r="S19" s="127"/>
      <c r="T19" s="127"/>
      <c r="U19" s="127"/>
    </row>
    <row r="20" spans="1:21" ht="14.4" customHeight="1" x14ac:dyDescent="0.3">
      <c r="A20" s="125"/>
      <c r="B20" s="125"/>
      <c r="C20" s="125"/>
      <c r="D20" s="125"/>
      <c r="E20" s="125"/>
      <c r="F20" s="125"/>
      <c r="G20" s="125"/>
      <c r="H20" s="125"/>
      <c r="I20" s="125"/>
      <c r="J20" s="126"/>
      <c r="K20" s="126"/>
      <c r="L20" s="126"/>
      <c r="M20" s="126"/>
      <c r="N20" s="126"/>
      <c r="O20" s="126"/>
      <c r="P20" s="127"/>
      <c r="Q20" s="127"/>
      <c r="R20" s="127"/>
      <c r="S20" s="127"/>
      <c r="T20" s="127"/>
      <c r="U20" s="127"/>
    </row>
    <row r="21" spans="1:21" ht="14.4" customHeight="1" x14ac:dyDescent="0.3">
      <c r="A21" s="125"/>
      <c r="B21" s="125"/>
      <c r="C21" s="125"/>
      <c r="D21" s="125"/>
      <c r="E21" s="125"/>
      <c r="F21" s="125"/>
      <c r="G21" s="125"/>
      <c r="H21" s="125"/>
      <c r="I21" s="125"/>
      <c r="J21" s="126"/>
      <c r="K21" s="126"/>
      <c r="L21" s="126"/>
      <c r="M21" s="126"/>
      <c r="N21" s="126"/>
      <c r="O21" s="126"/>
      <c r="P21" s="127"/>
      <c r="Q21" s="127"/>
      <c r="R21" s="127"/>
      <c r="S21" s="127"/>
      <c r="T21" s="127"/>
      <c r="U21" s="127"/>
    </row>
    <row r="22" spans="1:21" ht="14.4" customHeight="1" x14ac:dyDescent="0.3">
      <c r="A22" s="125"/>
      <c r="B22" s="125"/>
      <c r="C22" s="125"/>
      <c r="D22" s="125"/>
      <c r="E22" s="125"/>
      <c r="F22" s="125"/>
      <c r="G22" s="125"/>
      <c r="H22" s="125"/>
      <c r="I22" s="125"/>
      <c r="J22" s="126"/>
      <c r="K22" s="126"/>
      <c r="L22" s="126"/>
      <c r="M22" s="126"/>
      <c r="N22" s="126"/>
      <c r="O22" s="126"/>
      <c r="P22" s="127"/>
      <c r="Q22" s="127"/>
      <c r="R22" s="127"/>
      <c r="S22" s="127"/>
      <c r="T22" s="127"/>
      <c r="U22" s="127"/>
    </row>
    <row r="23" spans="1:21" ht="14.4" customHeight="1" x14ac:dyDescent="0.3">
      <c r="A23" s="125"/>
      <c r="B23" s="125"/>
      <c r="C23" s="125"/>
      <c r="D23" s="125"/>
      <c r="E23" s="125"/>
      <c r="F23" s="125"/>
      <c r="G23" s="125"/>
      <c r="H23" s="125"/>
      <c r="I23" s="125"/>
      <c r="J23" s="126"/>
      <c r="K23" s="126"/>
      <c r="L23" s="126"/>
      <c r="M23" s="126"/>
      <c r="N23" s="126"/>
      <c r="O23" s="126"/>
      <c r="P23" s="127"/>
      <c r="Q23" s="127"/>
      <c r="R23" s="127"/>
      <c r="S23" s="127"/>
      <c r="T23" s="127"/>
      <c r="U23" s="127"/>
    </row>
    <row r="24" spans="1:21" ht="14.4" customHeight="1" x14ac:dyDescent="0.3">
      <c r="A24" s="125"/>
      <c r="B24" s="125"/>
      <c r="C24" s="125"/>
      <c r="D24" s="125"/>
      <c r="E24" s="125"/>
      <c r="F24" s="125"/>
      <c r="G24" s="125"/>
      <c r="H24" s="125"/>
      <c r="I24" s="125"/>
      <c r="J24" s="126"/>
      <c r="K24" s="126"/>
      <c r="L24" s="126"/>
      <c r="M24" s="126"/>
      <c r="N24" s="126"/>
      <c r="O24" s="126"/>
      <c r="P24" s="127"/>
      <c r="Q24" s="127"/>
      <c r="R24" s="127"/>
      <c r="S24" s="127"/>
      <c r="T24" s="127"/>
      <c r="U24" s="127"/>
    </row>
    <row r="25" spans="1:21" ht="14.4" customHeight="1" x14ac:dyDescent="0.3">
      <c r="A25" s="125"/>
      <c r="B25" s="125"/>
      <c r="C25" s="125"/>
      <c r="D25" s="125"/>
      <c r="E25" s="125"/>
      <c r="F25" s="125"/>
      <c r="G25" s="125"/>
      <c r="H25" s="125"/>
      <c r="I25" s="125"/>
      <c r="J25" s="126"/>
      <c r="K25" s="126"/>
      <c r="L25" s="126"/>
      <c r="M25" s="126"/>
      <c r="N25" s="126"/>
      <c r="O25" s="126"/>
      <c r="P25" s="127"/>
      <c r="Q25" s="127"/>
      <c r="R25" s="127"/>
      <c r="S25" s="127"/>
      <c r="T25" s="127"/>
      <c r="U25" s="127"/>
    </row>
    <row r="26" spans="1:21" ht="14.4" customHeight="1" x14ac:dyDescent="0.3">
      <c r="A26" s="125"/>
      <c r="B26" s="125"/>
      <c r="C26" s="125"/>
      <c r="D26" s="125"/>
      <c r="E26" s="125"/>
      <c r="F26" s="125"/>
      <c r="G26" s="125"/>
      <c r="H26" s="125"/>
      <c r="I26" s="125"/>
      <c r="J26" s="126"/>
      <c r="K26" s="126"/>
      <c r="L26" s="126"/>
      <c r="M26" s="126"/>
      <c r="N26" s="126"/>
      <c r="O26" s="126"/>
      <c r="P26" s="127"/>
      <c r="Q26" s="127"/>
      <c r="R26" s="127"/>
      <c r="S26" s="127"/>
      <c r="T26" s="127"/>
      <c r="U26" s="127"/>
    </row>
    <row r="27" spans="1:21" ht="14.4" customHeight="1" x14ac:dyDescent="0.3">
      <c r="A27" s="125"/>
      <c r="B27" s="125"/>
      <c r="C27" s="125"/>
      <c r="D27" s="125"/>
      <c r="E27" s="125"/>
      <c r="F27" s="125"/>
      <c r="G27" s="125"/>
      <c r="H27" s="125"/>
      <c r="I27" s="125"/>
      <c r="J27" s="126"/>
      <c r="K27" s="126"/>
      <c r="L27" s="126"/>
      <c r="M27" s="126"/>
      <c r="N27" s="126"/>
      <c r="O27" s="126"/>
      <c r="P27" s="127"/>
      <c r="Q27" s="127"/>
      <c r="R27" s="127"/>
      <c r="S27" s="127"/>
      <c r="T27" s="127"/>
      <c r="U27" s="127"/>
    </row>
    <row r="28" spans="1:21" ht="14.4" customHeight="1" x14ac:dyDescent="0.3">
      <c r="A28" s="125"/>
      <c r="B28" s="125"/>
      <c r="C28" s="125"/>
      <c r="D28" s="125"/>
      <c r="E28" s="125"/>
      <c r="F28" s="125"/>
      <c r="G28" s="125"/>
      <c r="H28" s="125"/>
      <c r="I28" s="125"/>
      <c r="J28" s="126"/>
      <c r="K28" s="126"/>
      <c r="L28" s="126"/>
      <c r="M28" s="126"/>
      <c r="N28" s="126"/>
      <c r="O28" s="126"/>
      <c r="P28" s="127"/>
      <c r="Q28" s="127"/>
      <c r="R28" s="127"/>
      <c r="S28" s="127"/>
      <c r="T28" s="127"/>
      <c r="U28" s="127"/>
    </row>
    <row r="29" spans="1:21" ht="14.4" customHeight="1" x14ac:dyDescent="0.3">
      <c r="A29" s="125"/>
      <c r="B29" s="125"/>
      <c r="C29" s="125"/>
      <c r="D29" s="125"/>
      <c r="E29" s="125"/>
      <c r="F29" s="125"/>
      <c r="G29" s="125"/>
      <c r="H29" s="125"/>
      <c r="I29" s="125"/>
      <c r="J29" s="126"/>
      <c r="K29" s="126"/>
      <c r="L29" s="126"/>
      <c r="M29" s="126"/>
      <c r="N29" s="126"/>
      <c r="O29" s="126"/>
      <c r="P29" s="127"/>
      <c r="Q29" s="127"/>
      <c r="R29" s="127"/>
      <c r="S29" s="127"/>
      <c r="T29" s="127"/>
      <c r="U29" s="127"/>
    </row>
    <row r="30" spans="1:21" ht="14.4" customHeight="1" x14ac:dyDescent="0.3">
      <c r="A30" s="125"/>
      <c r="B30" s="125"/>
      <c r="C30" s="125"/>
      <c r="D30" s="125"/>
      <c r="E30" s="125"/>
      <c r="F30" s="125"/>
      <c r="G30" s="125"/>
      <c r="H30" s="125"/>
      <c r="I30" s="125"/>
      <c r="J30" s="126"/>
      <c r="K30" s="126"/>
      <c r="L30" s="126"/>
      <c r="M30" s="126"/>
      <c r="N30" s="126"/>
      <c r="O30" s="126"/>
      <c r="P30" s="127"/>
      <c r="Q30" s="127"/>
      <c r="R30" s="127"/>
      <c r="S30" s="127"/>
      <c r="T30" s="127"/>
      <c r="U30" s="127"/>
    </row>
    <row r="31" spans="1:21" ht="14.4" customHeight="1" x14ac:dyDescent="0.3">
      <c r="A31" s="125"/>
      <c r="B31" s="125"/>
      <c r="C31" s="125"/>
      <c r="D31" s="125"/>
      <c r="E31" s="125"/>
      <c r="F31" s="125"/>
      <c r="G31" s="125"/>
      <c r="H31" s="125"/>
      <c r="I31" s="125"/>
      <c r="J31" s="126"/>
      <c r="K31" s="126"/>
      <c r="L31" s="126"/>
      <c r="M31" s="126"/>
      <c r="N31" s="126"/>
      <c r="O31" s="126"/>
      <c r="P31" s="127"/>
      <c r="Q31" s="127"/>
      <c r="R31" s="127"/>
      <c r="S31" s="127"/>
      <c r="T31" s="127"/>
      <c r="U31" s="127"/>
    </row>
    <row r="32" spans="1:21" ht="14.4" customHeight="1" x14ac:dyDescent="0.3">
      <c r="A32" s="125"/>
      <c r="B32" s="125"/>
      <c r="C32" s="125"/>
      <c r="D32" s="125"/>
      <c r="E32" s="125"/>
      <c r="F32" s="125"/>
      <c r="G32" s="125"/>
      <c r="H32" s="125"/>
      <c r="I32" s="125"/>
      <c r="J32" s="126"/>
      <c r="K32" s="126"/>
      <c r="L32" s="126"/>
      <c r="M32" s="126"/>
      <c r="N32" s="126"/>
      <c r="O32" s="126"/>
      <c r="P32" s="127"/>
      <c r="Q32" s="127"/>
      <c r="R32" s="127"/>
      <c r="S32" s="127"/>
      <c r="T32" s="127"/>
      <c r="U32" s="127"/>
    </row>
    <row r="33" spans="1:21" ht="14.4" customHeight="1" x14ac:dyDescent="0.3">
      <c r="A33" s="125"/>
      <c r="B33" s="125"/>
      <c r="C33" s="125"/>
      <c r="D33" s="125"/>
      <c r="E33" s="125"/>
      <c r="F33" s="125"/>
      <c r="G33" s="125"/>
      <c r="H33" s="125"/>
      <c r="I33" s="125"/>
      <c r="J33" s="126"/>
      <c r="K33" s="126"/>
      <c r="L33" s="126"/>
      <c r="M33" s="126"/>
      <c r="N33" s="126"/>
      <c r="O33" s="126"/>
      <c r="P33" s="127"/>
      <c r="Q33" s="127"/>
      <c r="R33" s="127"/>
      <c r="S33" s="127"/>
      <c r="T33" s="127"/>
      <c r="U33" s="127"/>
    </row>
    <row r="34" spans="1:21" ht="14.4" customHeight="1" x14ac:dyDescent="0.3">
      <c r="A34" s="125"/>
      <c r="B34" s="125"/>
      <c r="C34" s="125"/>
      <c r="D34" s="125"/>
      <c r="E34" s="125"/>
      <c r="F34" s="125"/>
      <c r="G34" s="125"/>
      <c r="H34" s="125"/>
      <c r="I34" s="125"/>
      <c r="J34" s="126"/>
      <c r="K34" s="126"/>
      <c r="L34" s="126"/>
      <c r="M34" s="126"/>
      <c r="N34" s="126"/>
      <c r="O34" s="126"/>
      <c r="P34" s="127"/>
      <c r="Q34" s="127"/>
      <c r="R34" s="127"/>
      <c r="S34" s="127"/>
      <c r="T34" s="127"/>
      <c r="U34" s="127"/>
    </row>
    <row r="35" spans="1:21" ht="14.4" customHeight="1" x14ac:dyDescent="0.3">
      <c r="A35" s="125"/>
      <c r="B35" s="125"/>
      <c r="C35" s="125"/>
      <c r="D35" s="125"/>
      <c r="E35" s="125"/>
      <c r="F35" s="125"/>
      <c r="G35" s="125"/>
      <c r="H35" s="125"/>
      <c r="I35" s="125"/>
      <c r="J35" s="126"/>
      <c r="K35" s="126"/>
      <c r="L35" s="126"/>
      <c r="M35" s="126"/>
      <c r="N35" s="126"/>
      <c r="O35" s="126"/>
      <c r="P35" s="127"/>
      <c r="Q35" s="127"/>
      <c r="R35" s="127"/>
      <c r="S35" s="127"/>
      <c r="T35" s="127"/>
      <c r="U35" s="127"/>
    </row>
    <row r="36" spans="1:21" ht="14.4" customHeight="1" x14ac:dyDescent="0.3">
      <c r="A36" s="125"/>
      <c r="B36" s="125"/>
      <c r="C36" s="125"/>
      <c r="D36" s="125"/>
      <c r="E36" s="125"/>
      <c r="F36" s="125"/>
      <c r="G36" s="125"/>
      <c r="H36" s="125"/>
      <c r="I36" s="125"/>
      <c r="J36" s="126"/>
      <c r="K36" s="126"/>
      <c r="L36" s="126"/>
      <c r="M36" s="126"/>
      <c r="N36" s="126"/>
      <c r="O36" s="126"/>
      <c r="P36" s="127"/>
      <c r="Q36" s="127"/>
      <c r="R36" s="127"/>
      <c r="S36" s="127"/>
      <c r="T36" s="127"/>
      <c r="U36" s="127"/>
    </row>
    <row r="37" spans="1:21" ht="14.4" customHeight="1" x14ac:dyDescent="0.3">
      <c r="A37" s="125"/>
      <c r="B37" s="125"/>
      <c r="C37" s="125"/>
      <c r="D37" s="125"/>
      <c r="E37" s="125"/>
      <c r="F37" s="125"/>
      <c r="G37" s="125"/>
      <c r="H37" s="125"/>
      <c r="I37" s="125"/>
      <c r="J37" s="126"/>
      <c r="K37" s="126"/>
      <c r="L37" s="126"/>
      <c r="M37" s="126"/>
      <c r="N37" s="126"/>
      <c r="O37" s="126"/>
      <c r="P37" s="127"/>
      <c r="Q37" s="127"/>
      <c r="R37" s="127"/>
      <c r="S37" s="127"/>
      <c r="T37" s="127"/>
      <c r="U37" s="127"/>
    </row>
    <row r="38" spans="1:21" ht="14.4" customHeight="1" x14ac:dyDescent="0.3">
      <c r="A38" s="125"/>
      <c r="B38" s="125"/>
      <c r="C38" s="125"/>
      <c r="D38" s="125"/>
      <c r="E38" s="125"/>
      <c r="F38" s="125"/>
      <c r="G38" s="125"/>
      <c r="H38" s="125"/>
      <c r="I38" s="125"/>
      <c r="J38" s="126"/>
      <c r="K38" s="126"/>
      <c r="L38" s="126"/>
      <c r="M38" s="126"/>
      <c r="N38" s="126"/>
      <c r="O38" s="126"/>
      <c r="P38" s="127"/>
      <c r="Q38" s="127"/>
      <c r="R38" s="127"/>
      <c r="S38" s="127"/>
      <c r="T38" s="127"/>
      <c r="U38" s="127"/>
    </row>
    <row r="39" spans="1:21" ht="14.4" customHeight="1" x14ac:dyDescent="0.3">
      <c r="A39" s="125"/>
      <c r="B39" s="125"/>
      <c r="C39" s="125"/>
      <c r="D39" s="125"/>
      <c r="E39" s="125"/>
      <c r="F39" s="125"/>
      <c r="G39" s="125"/>
      <c r="H39" s="125"/>
      <c r="I39" s="125"/>
      <c r="J39" s="126"/>
      <c r="K39" s="126"/>
      <c r="L39" s="126"/>
      <c r="M39" s="126"/>
      <c r="N39" s="126"/>
      <c r="O39" s="126"/>
      <c r="P39" s="127"/>
      <c r="Q39" s="127"/>
      <c r="R39" s="127"/>
      <c r="S39" s="127"/>
      <c r="T39" s="127"/>
      <c r="U39" s="127"/>
    </row>
    <row r="40" spans="1:21" ht="14.4" customHeight="1" x14ac:dyDescent="0.3">
      <c r="A40" s="125"/>
      <c r="B40" s="125"/>
      <c r="C40" s="125"/>
      <c r="D40" s="125"/>
      <c r="E40" s="125"/>
      <c r="F40" s="125"/>
      <c r="G40" s="125"/>
      <c r="H40" s="125"/>
      <c r="I40" s="125"/>
      <c r="J40" s="126"/>
      <c r="K40" s="126"/>
      <c r="L40" s="126"/>
      <c r="M40" s="126"/>
      <c r="N40" s="126"/>
      <c r="O40" s="126"/>
      <c r="P40" s="127"/>
      <c r="Q40" s="127"/>
      <c r="R40" s="127"/>
      <c r="S40" s="127"/>
      <c r="T40" s="127"/>
      <c r="U40" s="127"/>
    </row>
    <row r="41" spans="1:21" ht="14.4" customHeight="1" x14ac:dyDescent="0.3">
      <c r="A41" s="125"/>
      <c r="B41" s="125"/>
      <c r="C41" s="125"/>
      <c r="D41" s="125"/>
      <c r="E41" s="125"/>
      <c r="F41" s="125"/>
      <c r="G41" s="125"/>
      <c r="H41" s="125"/>
      <c r="I41" s="125"/>
      <c r="J41" s="126"/>
      <c r="K41" s="126"/>
      <c r="L41" s="126"/>
      <c r="M41" s="126"/>
      <c r="N41" s="126"/>
      <c r="O41" s="126"/>
      <c r="P41" s="127"/>
      <c r="Q41" s="127"/>
      <c r="R41" s="127"/>
      <c r="S41" s="127"/>
      <c r="T41" s="127"/>
      <c r="U41" s="127"/>
    </row>
    <row r="42" spans="1:21" ht="14.4" customHeight="1" x14ac:dyDescent="0.3">
      <c r="A42" s="125"/>
      <c r="B42" s="125"/>
      <c r="C42" s="125"/>
      <c r="D42" s="125"/>
      <c r="E42" s="125"/>
      <c r="F42" s="125"/>
      <c r="G42" s="125"/>
      <c r="H42" s="125"/>
      <c r="I42" s="125"/>
      <c r="J42" s="126"/>
      <c r="K42" s="126"/>
      <c r="L42" s="126"/>
      <c r="M42" s="126"/>
      <c r="N42" s="126"/>
      <c r="O42" s="126"/>
      <c r="P42" s="127"/>
      <c r="Q42" s="127"/>
      <c r="R42" s="127"/>
      <c r="S42" s="127"/>
      <c r="T42" s="127"/>
      <c r="U42" s="127"/>
    </row>
    <row r="43" spans="1:21" ht="14.4" customHeight="1" x14ac:dyDescent="0.3">
      <c r="A43" s="125"/>
      <c r="B43" s="125"/>
      <c r="C43" s="125"/>
      <c r="D43" s="125"/>
      <c r="E43" s="125"/>
      <c r="F43" s="125"/>
      <c r="G43" s="125"/>
      <c r="H43" s="125"/>
      <c r="I43" s="125"/>
      <c r="J43" s="126"/>
      <c r="K43" s="126"/>
      <c r="L43" s="126"/>
      <c r="M43" s="126"/>
      <c r="N43" s="126"/>
      <c r="O43" s="126"/>
      <c r="P43" s="127"/>
      <c r="Q43" s="127"/>
      <c r="R43" s="127"/>
      <c r="S43" s="127"/>
      <c r="T43" s="127"/>
      <c r="U43" s="127"/>
    </row>
    <row r="44" spans="1:21" ht="14.4" customHeight="1" x14ac:dyDescent="0.3">
      <c r="A44" s="125"/>
      <c r="B44" s="125"/>
      <c r="C44" s="125"/>
      <c r="D44" s="125"/>
      <c r="E44" s="125"/>
      <c r="F44" s="125"/>
      <c r="G44" s="125"/>
      <c r="H44" s="125"/>
      <c r="I44" s="125"/>
      <c r="J44" s="126"/>
      <c r="K44" s="126"/>
      <c r="L44" s="126"/>
      <c r="M44" s="126"/>
      <c r="N44" s="126"/>
      <c r="O44" s="126"/>
      <c r="P44" s="127"/>
      <c r="Q44" s="127"/>
      <c r="R44" s="127"/>
      <c r="S44" s="127"/>
      <c r="T44" s="127"/>
      <c r="U44" s="127"/>
    </row>
    <row r="45" spans="1:21" ht="14.4" customHeight="1" x14ac:dyDescent="0.3">
      <c r="A45" s="125"/>
      <c r="B45" s="125"/>
      <c r="C45" s="125"/>
      <c r="D45" s="125"/>
      <c r="E45" s="125"/>
      <c r="F45" s="125"/>
      <c r="G45" s="125"/>
      <c r="H45" s="125"/>
      <c r="I45" s="125"/>
      <c r="J45" s="126"/>
      <c r="K45" s="126"/>
      <c r="L45" s="126"/>
      <c r="M45" s="126"/>
      <c r="N45" s="126"/>
      <c r="O45" s="126"/>
      <c r="P45" s="127"/>
      <c r="Q45" s="127"/>
      <c r="R45" s="127"/>
      <c r="S45" s="127"/>
      <c r="T45" s="127"/>
      <c r="U45" s="127"/>
    </row>
    <row r="46" spans="1:21" ht="14.4" customHeight="1" x14ac:dyDescent="0.3">
      <c r="A46" s="125"/>
      <c r="B46" s="125"/>
      <c r="C46" s="125"/>
      <c r="D46" s="125"/>
      <c r="E46" s="125"/>
      <c r="F46" s="125"/>
      <c r="G46" s="125"/>
      <c r="H46" s="125"/>
      <c r="I46" s="125"/>
      <c r="J46" s="126"/>
      <c r="K46" s="126"/>
      <c r="L46" s="126"/>
      <c r="M46" s="126"/>
      <c r="N46" s="126"/>
      <c r="O46" s="126"/>
      <c r="P46" s="127"/>
      <c r="Q46" s="127"/>
      <c r="R46" s="127"/>
      <c r="S46" s="127"/>
      <c r="T46" s="127"/>
      <c r="U46" s="127"/>
    </row>
    <row r="47" spans="1:21" ht="14.4" customHeight="1" x14ac:dyDescent="0.3">
      <c r="A47" s="125"/>
      <c r="B47" s="125"/>
      <c r="C47" s="125"/>
      <c r="D47" s="125"/>
      <c r="E47" s="125"/>
      <c r="F47" s="125"/>
      <c r="G47" s="125"/>
      <c r="H47" s="125"/>
      <c r="I47" s="125"/>
      <c r="J47" s="126"/>
      <c r="K47" s="126"/>
      <c r="L47" s="126"/>
      <c r="M47" s="126"/>
      <c r="N47" s="126"/>
      <c r="O47" s="126"/>
      <c r="P47" s="127"/>
      <c r="Q47" s="127"/>
      <c r="R47" s="127"/>
      <c r="S47" s="127"/>
      <c r="T47" s="127"/>
      <c r="U47" s="127"/>
    </row>
    <row r="48" spans="1:21" ht="14.4" customHeight="1" x14ac:dyDescent="0.3">
      <c r="A48" s="125"/>
      <c r="B48" s="125"/>
      <c r="C48" s="125"/>
      <c r="D48" s="125"/>
      <c r="E48" s="125"/>
      <c r="F48" s="125"/>
      <c r="G48" s="125"/>
      <c r="H48" s="125"/>
      <c r="I48" s="125"/>
      <c r="J48" s="126"/>
      <c r="K48" s="126"/>
      <c r="L48" s="126"/>
      <c r="M48" s="126"/>
      <c r="N48" s="126"/>
      <c r="O48" s="126"/>
      <c r="P48" s="127"/>
      <c r="Q48" s="127"/>
      <c r="R48" s="127"/>
      <c r="S48" s="127"/>
      <c r="T48" s="127"/>
      <c r="U48" s="127"/>
    </row>
    <row r="49" spans="1:21" ht="14.4" customHeight="1" x14ac:dyDescent="0.3">
      <c r="A49" s="125"/>
      <c r="B49" s="125"/>
      <c r="C49" s="125"/>
      <c r="D49" s="125"/>
      <c r="E49" s="125"/>
      <c r="F49" s="125"/>
      <c r="G49" s="125"/>
      <c r="H49" s="125"/>
      <c r="I49" s="125"/>
      <c r="J49" s="126"/>
      <c r="K49" s="126"/>
      <c r="L49" s="126"/>
      <c r="M49" s="126"/>
      <c r="N49" s="126"/>
      <c r="O49" s="126"/>
      <c r="P49" s="127"/>
      <c r="Q49" s="127"/>
      <c r="R49" s="127"/>
      <c r="S49" s="127"/>
      <c r="T49" s="127"/>
      <c r="U49" s="127"/>
    </row>
    <row r="50" spans="1:21" ht="14.4" customHeight="1" x14ac:dyDescent="0.3">
      <c r="A50" s="125"/>
      <c r="B50" s="125"/>
      <c r="C50" s="125"/>
      <c r="D50" s="125"/>
      <c r="E50" s="125"/>
      <c r="F50" s="125"/>
      <c r="G50" s="125"/>
      <c r="H50" s="125"/>
      <c r="I50" s="125"/>
      <c r="J50" s="126"/>
      <c r="K50" s="126"/>
      <c r="L50" s="126"/>
      <c r="M50" s="126"/>
      <c r="N50" s="126"/>
      <c r="O50" s="126"/>
      <c r="P50" s="127"/>
      <c r="Q50" s="127"/>
      <c r="R50" s="127"/>
      <c r="S50" s="127"/>
      <c r="T50" s="127"/>
      <c r="U50" s="127"/>
    </row>
    <row r="51" spans="1:21" ht="14.4" customHeight="1" x14ac:dyDescent="0.3">
      <c r="A51" s="125"/>
      <c r="B51" s="125"/>
      <c r="C51" s="125"/>
      <c r="D51" s="125"/>
      <c r="E51" s="125"/>
      <c r="F51" s="125"/>
      <c r="G51" s="125"/>
      <c r="H51" s="125"/>
      <c r="I51" s="125"/>
      <c r="J51" s="126"/>
      <c r="K51" s="126"/>
      <c r="L51" s="126"/>
      <c r="M51" s="126"/>
      <c r="N51" s="126"/>
      <c r="O51" s="126"/>
      <c r="P51" s="127"/>
      <c r="Q51" s="127"/>
      <c r="R51" s="127"/>
      <c r="S51" s="127"/>
      <c r="T51" s="127"/>
      <c r="U51" s="127"/>
    </row>
    <row r="52" spans="1:21" ht="14.4" customHeight="1" x14ac:dyDescent="0.3">
      <c r="A52" s="125"/>
      <c r="B52" s="125"/>
      <c r="C52" s="125"/>
      <c r="D52" s="125"/>
      <c r="E52" s="125"/>
      <c r="F52" s="125"/>
      <c r="G52" s="125"/>
      <c r="H52" s="125"/>
      <c r="I52" s="125"/>
      <c r="J52" s="126"/>
      <c r="K52" s="126"/>
      <c r="L52" s="126"/>
      <c r="M52" s="126"/>
      <c r="N52" s="126"/>
      <c r="O52" s="126"/>
      <c r="P52" s="127"/>
      <c r="Q52" s="127"/>
      <c r="R52" s="127"/>
      <c r="S52" s="127"/>
      <c r="T52" s="127"/>
      <c r="U52" s="127"/>
    </row>
    <row r="53" spans="1:21" ht="14.4" customHeight="1" x14ac:dyDescent="0.3">
      <c r="A53" s="125"/>
      <c r="B53" s="125"/>
      <c r="C53" s="125"/>
      <c r="D53" s="125"/>
      <c r="E53" s="125"/>
      <c r="F53" s="125"/>
      <c r="G53" s="125"/>
      <c r="H53" s="125"/>
      <c r="I53" s="125"/>
      <c r="J53" s="126"/>
      <c r="K53" s="126"/>
      <c r="L53" s="126"/>
      <c r="M53" s="126"/>
      <c r="N53" s="126"/>
      <c r="O53" s="126"/>
      <c r="P53" s="127"/>
      <c r="Q53" s="127"/>
      <c r="R53" s="127"/>
      <c r="S53" s="127"/>
      <c r="T53" s="127"/>
      <c r="U53" s="127"/>
    </row>
    <row r="54" spans="1:21" ht="14.4" customHeight="1" x14ac:dyDescent="0.3">
      <c r="A54" s="125"/>
      <c r="B54" s="125"/>
      <c r="C54" s="125"/>
      <c r="D54" s="125"/>
      <c r="E54" s="125"/>
      <c r="F54" s="125"/>
      <c r="G54" s="125"/>
      <c r="H54" s="125"/>
      <c r="I54" s="125"/>
      <c r="J54" s="126"/>
      <c r="K54" s="126"/>
      <c r="L54" s="126"/>
      <c r="M54" s="126"/>
      <c r="N54" s="126"/>
      <c r="O54" s="126"/>
      <c r="P54" s="127"/>
      <c r="Q54" s="127"/>
      <c r="R54" s="127"/>
      <c r="S54" s="127"/>
      <c r="T54" s="127"/>
      <c r="U54" s="127"/>
    </row>
    <row r="55" spans="1:21" ht="14.4" customHeight="1" x14ac:dyDescent="0.3">
      <c r="A55" s="125"/>
      <c r="B55" s="125"/>
      <c r="C55" s="125"/>
      <c r="D55" s="125"/>
      <c r="E55" s="125"/>
      <c r="F55" s="125"/>
      <c r="G55" s="125"/>
      <c r="H55" s="125"/>
      <c r="I55" s="125"/>
      <c r="J55" s="126"/>
      <c r="K55" s="126"/>
      <c r="L55" s="126"/>
      <c r="M55" s="126"/>
      <c r="N55" s="126"/>
      <c r="O55" s="126"/>
      <c r="P55" s="127"/>
      <c r="Q55" s="127"/>
      <c r="R55" s="127"/>
      <c r="S55" s="127"/>
      <c r="T55" s="127"/>
      <c r="U55" s="127"/>
    </row>
    <row r="56" spans="1:21" ht="14.4" customHeight="1" x14ac:dyDescent="0.3">
      <c r="A56" s="125"/>
      <c r="B56" s="125"/>
      <c r="C56" s="125"/>
      <c r="D56" s="125"/>
      <c r="E56" s="125"/>
      <c r="F56" s="125"/>
      <c r="G56" s="125"/>
      <c r="H56" s="125"/>
      <c r="I56" s="125"/>
      <c r="J56" s="126"/>
      <c r="K56" s="126"/>
      <c r="L56" s="126"/>
      <c r="M56" s="126"/>
      <c r="N56" s="126"/>
      <c r="O56" s="126"/>
      <c r="P56" s="127"/>
      <c r="Q56" s="127"/>
      <c r="R56" s="127"/>
      <c r="S56" s="127"/>
      <c r="T56" s="127"/>
      <c r="U56" s="127"/>
    </row>
    <row r="57" spans="1:21" ht="14.4" customHeight="1" x14ac:dyDescent="0.3">
      <c r="A57" s="125"/>
      <c r="B57" s="125"/>
      <c r="C57" s="125"/>
      <c r="D57" s="125"/>
      <c r="E57" s="125"/>
      <c r="F57" s="125"/>
      <c r="G57" s="125"/>
      <c r="H57" s="125"/>
      <c r="I57" s="125"/>
      <c r="J57" s="126"/>
      <c r="K57" s="126"/>
      <c r="L57" s="126"/>
      <c r="M57" s="126"/>
      <c r="N57" s="126"/>
      <c r="O57" s="126"/>
      <c r="P57" s="127"/>
      <c r="Q57" s="127"/>
      <c r="R57" s="127"/>
      <c r="S57" s="127"/>
      <c r="T57" s="127"/>
      <c r="U57" s="127"/>
    </row>
    <row r="58" spans="1:21" ht="14.4" customHeight="1" x14ac:dyDescent="0.3">
      <c r="A58" s="125"/>
      <c r="B58" s="125"/>
      <c r="C58" s="125"/>
      <c r="D58" s="125"/>
      <c r="E58" s="125"/>
      <c r="F58" s="125"/>
      <c r="G58" s="125"/>
      <c r="H58" s="125"/>
      <c r="I58" s="125"/>
      <c r="J58" s="126"/>
      <c r="K58" s="126"/>
      <c r="L58" s="126"/>
      <c r="M58" s="126"/>
      <c r="N58" s="126"/>
      <c r="O58" s="126"/>
      <c r="P58" s="127"/>
      <c r="Q58" s="127"/>
      <c r="R58" s="127"/>
      <c r="S58" s="127"/>
      <c r="T58" s="127"/>
      <c r="U58" s="127"/>
    </row>
    <row r="59" spans="1:21" ht="14.4" customHeight="1" x14ac:dyDescent="0.3">
      <c r="A59" s="125"/>
      <c r="B59" s="125"/>
      <c r="C59" s="125"/>
      <c r="D59" s="125"/>
      <c r="E59" s="125"/>
      <c r="F59" s="125"/>
      <c r="G59" s="125"/>
      <c r="H59" s="125"/>
      <c r="I59" s="125"/>
      <c r="J59" s="126"/>
      <c r="K59" s="126"/>
      <c r="L59" s="126"/>
      <c r="M59" s="126"/>
      <c r="N59" s="126"/>
      <c r="O59" s="126"/>
      <c r="P59" s="127"/>
      <c r="Q59" s="127"/>
      <c r="R59" s="127"/>
      <c r="S59" s="127"/>
      <c r="T59" s="127"/>
      <c r="U59" s="127"/>
    </row>
    <row r="60" spans="1:21" ht="14.4" customHeight="1" x14ac:dyDescent="0.3">
      <c r="A60" s="125"/>
      <c r="B60" s="125"/>
      <c r="C60" s="125"/>
      <c r="D60" s="125"/>
      <c r="E60" s="125"/>
      <c r="F60" s="125"/>
      <c r="G60" s="125"/>
      <c r="H60" s="125"/>
      <c r="I60" s="125"/>
      <c r="J60" s="126"/>
      <c r="K60" s="126"/>
      <c r="L60" s="126"/>
      <c r="M60" s="126"/>
      <c r="N60" s="126"/>
      <c r="O60" s="126"/>
      <c r="P60" s="127"/>
      <c r="Q60" s="127"/>
      <c r="R60" s="127"/>
      <c r="S60" s="127"/>
      <c r="T60" s="127"/>
      <c r="U60" s="127"/>
    </row>
    <row r="61" spans="1:21" ht="14.4" customHeight="1" x14ac:dyDescent="0.3">
      <c r="A61" s="125"/>
      <c r="B61" s="125"/>
      <c r="C61" s="125"/>
      <c r="D61" s="125"/>
      <c r="E61" s="125"/>
      <c r="F61" s="125"/>
      <c r="G61" s="125"/>
      <c r="H61" s="125"/>
      <c r="I61" s="125"/>
      <c r="J61" s="126"/>
      <c r="K61" s="126"/>
      <c r="L61" s="126"/>
      <c r="M61" s="126"/>
      <c r="N61" s="126"/>
      <c r="O61" s="126"/>
      <c r="P61" s="127"/>
      <c r="Q61" s="127"/>
      <c r="R61" s="127"/>
      <c r="S61" s="127"/>
      <c r="T61" s="127"/>
      <c r="U61" s="127"/>
    </row>
    <row r="62" spans="1:21" ht="14.4" customHeight="1" x14ac:dyDescent="0.3">
      <c r="A62" s="125"/>
      <c r="B62" s="125"/>
      <c r="C62" s="125"/>
      <c r="D62" s="125"/>
      <c r="E62" s="125"/>
      <c r="F62" s="125"/>
      <c r="G62" s="125"/>
      <c r="H62" s="125"/>
      <c r="I62" s="125"/>
      <c r="J62" s="126"/>
      <c r="K62" s="126"/>
      <c r="L62" s="126"/>
      <c r="M62" s="126"/>
      <c r="N62" s="126"/>
      <c r="O62" s="126"/>
      <c r="P62" s="127"/>
      <c r="Q62" s="127"/>
      <c r="R62" s="127"/>
      <c r="S62" s="127"/>
      <c r="T62" s="127"/>
      <c r="U62" s="127"/>
    </row>
    <row r="63" spans="1:21" ht="14.4" customHeight="1" x14ac:dyDescent="0.3">
      <c r="A63" s="125"/>
      <c r="B63" s="125"/>
      <c r="C63" s="125"/>
      <c r="D63" s="125"/>
      <c r="E63" s="125"/>
      <c r="F63" s="125"/>
      <c r="G63" s="125"/>
      <c r="H63" s="125"/>
      <c r="I63" s="125"/>
      <c r="J63" s="126"/>
      <c r="K63" s="126"/>
      <c r="L63" s="126"/>
      <c r="M63" s="126"/>
      <c r="N63" s="126"/>
      <c r="O63" s="126"/>
      <c r="P63" s="127"/>
      <c r="Q63" s="127"/>
      <c r="R63" s="127"/>
      <c r="S63" s="127"/>
      <c r="T63" s="127"/>
      <c r="U63" s="127"/>
    </row>
    <row r="64" spans="1:21" ht="14.4" customHeight="1" x14ac:dyDescent="0.3">
      <c r="A64" s="125"/>
      <c r="B64" s="125"/>
      <c r="C64" s="125"/>
      <c r="D64" s="125"/>
      <c r="E64" s="125"/>
      <c r="F64" s="125"/>
      <c r="G64" s="125"/>
      <c r="H64" s="125"/>
      <c r="I64" s="125"/>
      <c r="J64" s="126"/>
      <c r="K64" s="126"/>
      <c r="L64" s="126"/>
      <c r="M64" s="126"/>
      <c r="N64" s="126"/>
      <c r="O64" s="126"/>
      <c r="P64" s="127"/>
      <c r="Q64" s="127"/>
      <c r="R64" s="127"/>
      <c r="S64" s="127"/>
      <c r="T64" s="127"/>
      <c r="U64" s="127"/>
    </row>
    <row r="65" spans="1:21" ht="14.4" customHeight="1" x14ac:dyDescent="0.3">
      <c r="A65" s="125"/>
      <c r="B65" s="125"/>
      <c r="C65" s="125"/>
      <c r="D65" s="125"/>
      <c r="E65" s="125"/>
      <c r="F65" s="125"/>
      <c r="G65" s="125"/>
      <c r="H65" s="125"/>
      <c r="I65" s="125"/>
      <c r="J65" s="126"/>
      <c r="K65" s="126"/>
      <c r="L65" s="126"/>
      <c r="M65" s="126"/>
      <c r="N65" s="126"/>
      <c r="O65" s="126"/>
      <c r="P65" s="127"/>
      <c r="Q65" s="127"/>
      <c r="R65" s="127"/>
      <c r="S65" s="127"/>
      <c r="T65" s="127"/>
      <c r="U65" s="127"/>
    </row>
    <row r="66" spans="1:21" ht="14.4" customHeight="1" x14ac:dyDescent="0.3">
      <c r="A66" s="125"/>
      <c r="B66" s="125"/>
      <c r="C66" s="125"/>
      <c r="D66" s="125"/>
      <c r="E66" s="125"/>
      <c r="F66" s="125"/>
      <c r="G66" s="125"/>
      <c r="H66" s="125"/>
      <c r="I66" s="125"/>
      <c r="J66" s="126"/>
      <c r="K66" s="126"/>
      <c r="L66" s="126"/>
      <c r="M66" s="126"/>
      <c r="N66" s="126"/>
      <c r="O66" s="126"/>
      <c r="P66" s="127"/>
      <c r="Q66" s="127"/>
      <c r="R66" s="127"/>
      <c r="S66" s="127"/>
      <c r="T66" s="127"/>
      <c r="U66" s="127"/>
    </row>
    <row r="67" spans="1:21" ht="14.4" customHeight="1" x14ac:dyDescent="0.3">
      <c r="A67" s="125"/>
      <c r="B67" s="125"/>
      <c r="C67" s="125"/>
      <c r="D67" s="125"/>
      <c r="E67" s="125"/>
      <c r="F67" s="125"/>
      <c r="G67" s="125"/>
      <c r="H67" s="125"/>
      <c r="I67" s="125"/>
      <c r="J67" s="126"/>
      <c r="K67" s="126"/>
      <c r="L67" s="126"/>
      <c r="M67" s="126"/>
      <c r="N67" s="126"/>
      <c r="O67" s="126"/>
      <c r="P67" s="127"/>
      <c r="Q67" s="127"/>
      <c r="R67" s="127"/>
      <c r="S67" s="127"/>
      <c r="T67" s="127"/>
      <c r="U67" s="127"/>
    </row>
    <row r="68" spans="1:21" ht="14.4" customHeight="1" x14ac:dyDescent="0.3">
      <c r="A68" s="125"/>
      <c r="B68" s="125"/>
      <c r="C68" s="125"/>
      <c r="D68" s="125"/>
      <c r="E68" s="125"/>
      <c r="F68" s="125"/>
      <c r="G68" s="125"/>
      <c r="H68" s="125"/>
      <c r="I68" s="125"/>
      <c r="J68" s="126"/>
      <c r="K68" s="126"/>
      <c r="L68" s="126"/>
      <c r="M68" s="126"/>
      <c r="N68" s="126"/>
      <c r="O68" s="126"/>
      <c r="P68" s="127"/>
      <c r="Q68" s="127"/>
      <c r="R68" s="127"/>
      <c r="S68" s="127"/>
      <c r="T68" s="127"/>
      <c r="U68" s="127"/>
    </row>
    <row r="69" spans="1:21" ht="14.4" customHeight="1" x14ac:dyDescent="0.3">
      <c r="A69" s="125"/>
      <c r="B69" s="125"/>
      <c r="C69" s="125"/>
      <c r="D69" s="125"/>
      <c r="E69" s="125"/>
      <c r="F69" s="125"/>
      <c r="G69" s="125"/>
      <c r="H69" s="125"/>
      <c r="I69" s="125"/>
      <c r="J69" s="126"/>
      <c r="K69" s="126"/>
      <c r="L69" s="126"/>
      <c r="M69" s="126"/>
      <c r="N69" s="126"/>
      <c r="O69" s="126"/>
      <c r="P69" s="127"/>
      <c r="Q69" s="127"/>
      <c r="R69" s="127"/>
      <c r="S69" s="127"/>
      <c r="T69" s="127"/>
      <c r="U69" s="127"/>
    </row>
    <row r="70" spans="1:21" ht="14.4" customHeight="1" x14ac:dyDescent="0.3">
      <c r="A70" s="125"/>
      <c r="B70" s="125"/>
      <c r="C70" s="125"/>
      <c r="D70" s="125"/>
      <c r="E70" s="125"/>
      <c r="F70" s="125"/>
      <c r="G70" s="125"/>
      <c r="H70" s="125"/>
      <c r="I70" s="125"/>
      <c r="J70" s="126"/>
      <c r="K70" s="126"/>
      <c r="L70" s="126"/>
      <c r="M70" s="126"/>
      <c r="N70" s="126"/>
      <c r="O70" s="126"/>
      <c r="P70" s="127"/>
      <c r="Q70" s="127"/>
      <c r="R70" s="127"/>
      <c r="S70" s="127"/>
      <c r="T70" s="127"/>
      <c r="U70" s="127"/>
    </row>
    <row r="71" spans="1:21" ht="14.4" customHeight="1" x14ac:dyDescent="0.3">
      <c r="A71" s="125"/>
      <c r="B71" s="125"/>
      <c r="C71" s="125"/>
      <c r="D71" s="125"/>
      <c r="E71" s="125"/>
      <c r="F71" s="125"/>
      <c r="G71" s="125"/>
      <c r="H71" s="125"/>
      <c r="I71" s="125"/>
      <c r="J71" s="126"/>
      <c r="K71" s="126"/>
      <c r="L71" s="126"/>
      <c r="M71" s="126"/>
      <c r="N71" s="126"/>
      <c r="O71" s="126"/>
      <c r="P71" s="127"/>
      <c r="Q71" s="127"/>
      <c r="R71" s="127"/>
      <c r="S71" s="127"/>
      <c r="T71" s="127"/>
      <c r="U71" s="127"/>
    </row>
    <row r="72" spans="1:21" ht="14.4" customHeight="1" x14ac:dyDescent="0.3">
      <c r="A72" s="125"/>
      <c r="B72" s="125"/>
      <c r="C72" s="125"/>
      <c r="D72" s="125"/>
      <c r="E72" s="125"/>
      <c r="F72" s="125"/>
      <c r="G72" s="125"/>
      <c r="H72" s="125"/>
      <c r="I72" s="125"/>
      <c r="J72" s="126"/>
      <c r="K72" s="126"/>
      <c r="L72" s="126"/>
      <c r="M72" s="126"/>
      <c r="N72" s="126"/>
      <c r="O72" s="126"/>
      <c r="P72" s="127"/>
      <c r="Q72" s="127"/>
      <c r="R72" s="127"/>
      <c r="S72" s="127"/>
      <c r="T72" s="127"/>
      <c r="U72" s="127"/>
    </row>
    <row r="73" spans="1:21" ht="14.4" customHeight="1" x14ac:dyDescent="0.3">
      <c r="A73" s="125"/>
      <c r="B73" s="125"/>
      <c r="C73" s="125"/>
      <c r="D73" s="125"/>
      <c r="E73" s="125"/>
      <c r="F73" s="125"/>
      <c r="G73" s="125"/>
      <c r="H73" s="125"/>
      <c r="I73" s="125"/>
      <c r="J73" s="126"/>
      <c r="K73" s="126"/>
      <c r="L73" s="126"/>
      <c r="M73" s="126"/>
      <c r="N73" s="126"/>
      <c r="O73" s="126"/>
      <c r="P73" s="127"/>
      <c r="Q73" s="127"/>
      <c r="R73" s="127"/>
      <c r="S73" s="127"/>
      <c r="T73" s="127"/>
      <c r="U73" s="127"/>
    </row>
    <row r="74" spans="1:21" ht="14.4" customHeight="1" x14ac:dyDescent="0.3">
      <c r="A74" s="125"/>
      <c r="B74" s="125"/>
      <c r="C74" s="125"/>
      <c r="D74" s="125"/>
      <c r="E74" s="125"/>
      <c r="F74" s="125"/>
      <c r="G74" s="125"/>
      <c r="H74" s="125"/>
      <c r="I74" s="125"/>
      <c r="J74" s="126"/>
      <c r="K74" s="126"/>
      <c r="L74" s="126"/>
      <c r="M74" s="126"/>
      <c r="N74" s="126"/>
      <c r="O74" s="126"/>
      <c r="P74" s="127"/>
      <c r="Q74" s="127"/>
      <c r="R74" s="127"/>
      <c r="S74" s="127"/>
      <c r="T74" s="127"/>
      <c r="U74" s="127"/>
    </row>
    <row r="75" spans="1:21" ht="14.4" customHeight="1" x14ac:dyDescent="0.3">
      <c r="A75" s="125"/>
      <c r="B75" s="125"/>
      <c r="C75" s="125"/>
      <c r="D75" s="125"/>
      <c r="E75" s="125"/>
      <c r="F75" s="125"/>
      <c r="G75" s="125"/>
      <c r="H75" s="125"/>
      <c r="I75" s="125"/>
      <c r="J75" s="126"/>
      <c r="K75" s="126"/>
      <c r="L75" s="126"/>
      <c r="M75" s="126"/>
      <c r="N75" s="126"/>
      <c r="O75" s="126"/>
      <c r="P75" s="127"/>
      <c r="Q75" s="127"/>
      <c r="R75" s="127"/>
      <c r="S75" s="127"/>
      <c r="T75" s="127"/>
      <c r="U75" s="127"/>
    </row>
    <row r="76" spans="1:21" x14ac:dyDescent="0.3">
      <c r="A76" s="125"/>
      <c r="B76" s="125"/>
      <c r="C76" s="125"/>
      <c r="D76" s="125"/>
      <c r="E76" s="125"/>
      <c r="F76" s="125"/>
      <c r="G76" s="125"/>
      <c r="H76" s="125"/>
      <c r="I76" s="125"/>
      <c r="J76" s="126"/>
      <c r="K76" s="126"/>
      <c r="L76" s="126"/>
      <c r="M76" s="126"/>
      <c r="N76" s="126"/>
      <c r="O76" s="126"/>
      <c r="P76" s="127"/>
      <c r="Q76" s="127"/>
      <c r="R76" s="127"/>
      <c r="S76" s="127"/>
      <c r="T76" s="127"/>
      <c r="U76" s="127"/>
    </row>
    <row r="77" spans="1:21" x14ac:dyDescent="0.3">
      <c r="A77" s="125"/>
      <c r="B77" s="125"/>
      <c r="C77" s="125"/>
      <c r="D77" s="125"/>
      <c r="E77" s="125"/>
      <c r="F77" s="125"/>
      <c r="G77" s="125"/>
      <c r="H77" s="125"/>
      <c r="I77" s="125"/>
      <c r="J77" s="126"/>
      <c r="K77" s="126"/>
      <c r="L77" s="126"/>
      <c r="M77" s="126"/>
      <c r="N77" s="126"/>
      <c r="O77" s="126"/>
      <c r="P77" s="127"/>
      <c r="Q77" s="127"/>
      <c r="R77" s="127"/>
      <c r="S77" s="127"/>
      <c r="T77" s="127"/>
      <c r="U77" s="127"/>
    </row>
  </sheetData>
  <mergeCells count="16">
    <mergeCell ref="B1:N1"/>
    <mergeCell ref="B2:N2"/>
    <mergeCell ref="E3:U3"/>
    <mergeCell ref="B3:D3"/>
    <mergeCell ref="B4:D4"/>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8:B9 C9" xr:uid="{00000000-0002-0000-0800-000000000000}">
      <formula1>"1,2,3,4,5"</formula1>
    </dataValidation>
    <dataValidation type="list" allowBlank="1" showInputMessage="1" showErrorMessage="1" sqref="B5" xr:uid="{00000000-0002-0000-0800-000001000000}">
      <formula1>"FY22, FY23, FY24, FY25, FY26, N/A"</formula1>
    </dataValidation>
    <dataValidation type="list" allowBlank="1" showInputMessage="1" showErrorMessage="1" sqref="B4" xr:uid="{00000000-0002-0000-0800-000002000000}">
      <formula1>"YES, NO"</formula1>
    </dataValidation>
  </dataValidations>
  <pageMargins left="0.25" right="0.25" top="0.75" bottom="0.75" header="0.3" footer="0.3"/>
  <pageSetup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77"/>
  <sheetViews>
    <sheetView showGridLines="0" view="pageBreakPreview" zoomScale="60" zoomScaleNormal="80" workbookViewId="0">
      <selection activeCell="A11" sqref="A11:I77"/>
    </sheetView>
  </sheetViews>
  <sheetFormatPr defaultRowHeight="14.4" x14ac:dyDescent="0.3"/>
  <cols>
    <col min="1" max="1" width="29.44140625" customWidth="1"/>
    <col min="18" max="18" width="7.44140625" customWidth="1"/>
  </cols>
  <sheetData>
    <row r="1" spans="1:21" ht="18" x14ac:dyDescent="0.3">
      <c r="A1" s="18" t="s">
        <v>162</v>
      </c>
      <c r="B1" s="105" t="s">
        <v>26</v>
      </c>
      <c r="C1" s="105"/>
      <c r="D1" s="105"/>
      <c r="E1" s="105"/>
      <c r="F1" s="105"/>
      <c r="G1" s="105"/>
      <c r="H1" s="105"/>
      <c r="I1" s="105"/>
      <c r="J1" s="105"/>
      <c r="K1" s="105"/>
      <c r="L1" s="105"/>
      <c r="M1" s="105"/>
      <c r="N1" s="105"/>
      <c r="O1" s="19"/>
      <c r="P1" s="19"/>
      <c r="Q1" s="19"/>
      <c r="R1" s="19"/>
      <c r="S1" s="19"/>
      <c r="T1" s="19"/>
      <c r="U1" s="20"/>
    </row>
    <row r="2" spans="1:21" ht="18" x14ac:dyDescent="0.3">
      <c r="A2" s="21" t="s">
        <v>163</v>
      </c>
      <c r="B2" s="106" t="s">
        <v>23</v>
      </c>
      <c r="C2" s="107"/>
      <c r="D2" s="107"/>
      <c r="E2" s="107"/>
      <c r="F2" s="107"/>
      <c r="G2" s="107"/>
      <c r="H2" s="107"/>
      <c r="I2" s="107"/>
      <c r="J2" s="107"/>
      <c r="K2" s="107"/>
      <c r="L2" s="107"/>
      <c r="M2" s="107"/>
      <c r="N2" s="108"/>
      <c r="U2" s="22"/>
    </row>
    <row r="3" spans="1:21" ht="18" x14ac:dyDescent="0.3">
      <c r="A3" s="21" t="s">
        <v>164</v>
      </c>
      <c r="B3" s="168">
        <v>1800000</v>
      </c>
      <c r="C3" s="168"/>
      <c r="D3" s="169"/>
      <c r="E3" s="164" t="s">
        <v>93</v>
      </c>
      <c r="F3" s="165"/>
      <c r="G3" s="165"/>
      <c r="H3" s="165"/>
      <c r="I3" s="165"/>
      <c r="J3" s="165"/>
      <c r="K3" s="165"/>
      <c r="L3" s="165"/>
      <c r="M3" s="165"/>
      <c r="N3" s="165"/>
      <c r="O3" s="165"/>
      <c r="P3" s="165"/>
      <c r="Q3" s="165"/>
      <c r="R3" s="165"/>
      <c r="S3" s="165"/>
      <c r="T3" s="165"/>
      <c r="U3" s="166"/>
    </row>
    <row r="4" spans="1:21" ht="18" x14ac:dyDescent="0.3">
      <c r="A4" s="45" t="s">
        <v>165</v>
      </c>
      <c r="B4" s="153" t="s">
        <v>106</v>
      </c>
      <c r="C4" s="153"/>
      <c r="D4" s="153"/>
      <c r="E4" s="167"/>
      <c r="F4" s="167"/>
      <c r="G4" s="167"/>
      <c r="H4" s="167"/>
      <c r="I4" s="167"/>
      <c r="J4" s="167"/>
      <c r="K4" s="167"/>
      <c r="L4" s="167"/>
      <c r="M4" s="167"/>
      <c r="N4" s="167"/>
      <c r="O4" s="167"/>
      <c r="P4" s="167"/>
      <c r="Q4" s="167"/>
      <c r="R4" s="167"/>
      <c r="S4" s="167"/>
      <c r="T4" s="167"/>
      <c r="U4" s="167"/>
    </row>
    <row r="5" spans="1:21" ht="18" x14ac:dyDescent="0.3">
      <c r="A5" s="45"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5"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5"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5"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29" t="s">
        <v>147</v>
      </c>
      <c r="B11" s="130"/>
      <c r="C11" s="130"/>
      <c r="D11" s="130"/>
      <c r="E11" s="130"/>
      <c r="F11" s="130"/>
      <c r="G11" s="130"/>
      <c r="H11" s="130"/>
      <c r="I11" s="131"/>
      <c r="J11" s="170" t="s">
        <v>187</v>
      </c>
      <c r="K11" s="128"/>
      <c r="L11" s="128"/>
      <c r="M11" s="128"/>
      <c r="N11" s="128"/>
      <c r="O11" s="128"/>
      <c r="P11" s="171" t="s">
        <v>188</v>
      </c>
      <c r="Q11" s="139"/>
      <c r="R11" s="139"/>
      <c r="S11" s="139"/>
      <c r="T11" s="139"/>
      <c r="U11" s="140"/>
    </row>
    <row r="12" spans="1:21" ht="14.4" customHeight="1" x14ac:dyDescent="0.3">
      <c r="A12" s="132"/>
      <c r="B12" s="133"/>
      <c r="C12" s="133"/>
      <c r="D12" s="133"/>
      <c r="E12" s="133"/>
      <c r="F12" s="133"/>
      <c r="G12" s="133"/>
      <c r="H12" s="133"/>
      <c r="I12" s="134"/>
      <c r="J12" s="128"/>
      <c r="K12" s="128"/>
      <c r="L12" s="128"/>
      <c r="M12" s="128"/>
      <c r="N12" s="128"/>
      <c r="O12" s="128"/>
      <c r="P12" s="141"/>
      <c r="Q12" s="142"/>
      <c r="R12" s="142"/>
      <c r="S12" s="142"/>
      <c r="T12" s="142"/>
      <c r="U12" s="143"/>
    </row>
    <row r="13" spans="1:21" ht="14.4" customHeight="1" x14ac:dyDescent="0.3">
      <c r="A13" s="132"/>
      <c r="B13" s="133"/>
      <c r="C13" s="133"/>
      <c r="D13" s="133"/>
      <c r="E13" s="133"/>
      <c r="F13" s="133"/>
      <c r="G13" s="133"/>
      <c r="H13" s="133"/>
      <c r="I13" s="134"/>
      <c r="J13" s="128"/>
      <c r="K13" s="128"/>
      <c r="L13" s="128"/>
      <c r="M13" s="128"/>
      <c r="N13" s="128"/>
      <c r="O13" s="128"/>
      <c r="P13" s="141"/>
      <c r="Q13" s="142"/>
      <c r="R13" s="142"/>
      <c r="S13" s="142"/>
      <c r="T13" s="142"/>
      <c r="U13" s="143"/>
    </row>
    <row r="14" spans="1:21" ht="14.4" customHeight="1" x14ac:dyDescent="0.3">
      <c r="A14" s="132"/>
      <c r="B14" s="133"/>
      <c r="C14" s="133"/>
      <c r="D14" s="133"/>
      <c r="E14" s="133"/>
      <c r="F14" s="133"/>
      <c r="G14" s="133"/>
      <c r="H14" s="133"/>
      <c r="I14" s="134"/>
      <c r="J14" s="128"/>
      <c r="K14" s="128"/>
      <c r="L14" s="128"/>
      <c r="M14" s="128"/>
      <c r="N14" s="128"/>
      <c r="O14" s="128"/>
      <c r="P14" s="141"/>
      <c r="Q14" s="142"/>
      <c r="R14" s="142"/>
      <c r="S14" s="142"/>
      <c r="T14" s="142"/>
      <c r="U14" s="143"/>
    </row>
    <row r="15" spans="1:21" ht="14.4" customHeight="1" x14ac:dyDescent="0.3">
      <c r="A15" s="132"/>
      <c r="B15" s="133"/>
      <c r="C15" s="133"/>
      <c r="D15" s="133"/>
      <c r="E15" s="133"/>
      <c r="F15" s="133"/>
      <c r="G15" s="133"/>
      <c r="H15" s="133"/>
      <c r="I15" s="134"/>
      <c r="J15" s="128"/>
      <c r="K15" s="128"/>
      <c r="L15" s="128"/>
      <c r="M15" s="128"/>
      <c r="N15" s="128"/>
      <c r="O15" s="128"/>
      <c r="P15" s="141"/>
      <c r="Q15" s="142"/>
      <c r="R15" s="142"/>
      <c r="S15" s="142"/>
      <c r="T15" s="142"/>
      <c r="U15" s="143"/>
    </row>
    <row r="16" spans="1:21" ht="14.4" customHeight="1" x14ac:dyDescent="0.3">
      <c r="A16" s="132"/>
      <c r="B16" s="133"/>
      <c r="C16" s="133"/>
      <c r="D16" s="133"/>
      <c r="E16" s="133"/>
      <c r="F16" s="133"/>
      <c r="G16" s="133"/>
      <c r="H16" s="133"/>
      <c r="I16" s="134"/>
      <c r="J16" s="128"/>
      <c r="K16" s="128"/>
      <c r="L16" s="128"/>
      <c r="M16" s="128"/>
      <c r="N16" s="128"/>
      <c r="O16" s="128"/>
      <c r="P16" s="141"/>
      <c r="Q16" s="142"/>
      <c r="R16" s="142"/>
      <c r="S16" s="142"/>
      <c r="T16" s="142"/>
      <c r="U16" s="143"/>
    </row>
    <row r="17" spans="1:21" ht="14.4" customHeight="1" x14ac:dyDescent="0.3">
      <c r="A17" s="132"/>
      <c r="B17" s="133"/>
      <c r="C17" s="133"/>
      <c r="D17" s="133"/>
      <c r="E17" s="133"/>
      <c r="F17" s="133"/>
      <c r="G17" s="133"/>
      <c r="H17" s="133"/>
      <c r="I17" s="134"/>
      <c r="J17" s="128"/>
      <c r="K17" s="128"/>
      <c r="L17" s="128"/>
      <c r="M17" s="128"/>
      <c r="N17" s="128"/>
      <c r="O17" s="128"/>
      <c r="P17" s="141"/>
      <c r="Q17" s="142"/>
      <c r="R17" s="142"/>
      <c r="S17" s="142"/>
      <c r="T17" s="142"/>
      <c r="U17" s="143"/>
    </row>
    <row r="18" spans="1:21" ht="14.4" customHeight="1" x14ac:dyDescent="0.3">
      <c r="A18" s="132"/>
      <c r="B18" s="133"/>
      <c r="C18" s="133"/>
      <c r="D18" s="133"/>
      <c r="E18" s="133"/>
      <c r="F18" s="133"/>
      <c r="G18" s="133"/>
      <c r="H18" s="133"/>
      <c r="I18" s="134"/>
      <c r="J18" s="128"/>
      <c r="K18" s="128"/>
      <c r="L18" s="128"/>
      <c r="M18" s="128"/>
      <c r="N18" s="128"/>
      <c r="O18" s="128"/>
      <c r="P18" s="141"/>
      <c r="Q18" s="142"/>
      <c r="R18" s="142"/>
      <c r="S18" s="142"/>
      <c r="T18" s="142"/>
      <c r="U18" s="143"/>
    </row>
    <row r="19" spans="1:21" ht="14.4" customHeight="1" x14ac:dyDescent="0.3">
      <c r="A19" s="132"/>
      <c r="B19" s="133"/>
      <c r="C19" s="133"/>
      <c r="D19" s="133"/>
      <c r="E19" s="133"/>
      <c r="F19" s="133"/>
      <c r="G19" s="133"/>
      <c r="H19" s="133"/>
      <c r="I19" s="134"/>
      <c r="J19" s="128"/>
      <c r="K19" s="128"/>
      <c r="L19" s="128"/>
      <c r="M19" s="128"/>
      <c r="N19" s="128"/>
      <c r="O19" s="128"/>
      <c r="P19" s="141"/>
      <c r="Q19" s="142"/>
      <c r="R19" s="142"/>
      <c r="S19" s="142"/>
      <c r="T19" s="142"/>
      <c r="U19" s="143"/>
    </row>
    <row r="20" spans="1:21" ht="14.4" customHeight="1" x14ac:dyDescent="0.3">
      <c r="A20" s="132"/>
      <c r="B20" s="133"/>
      <c r="C20" s="133"/>
      <c r="D20" s="133"/>
      <c r="E20" s="133"/>
      <c r="F20" s="133"/>
      <c r="G20" s="133"/>
      <c r="H20" s="133"/>
      <c r="I20" s="134"/>
      <c r="J20" s="128"/>
      <c r="K20" s="128"/>
      <c r="L20" s="128"/>
      <c r="M20" s="128"/>
      <c r="N20" s="128"/>
      <c r="O20" s="128"/>
      <c r="P20" s="141"/>
      <c r="Q20" s="142"/>
      <c r="R20" s="142"/>
      <c r="S20" s="142"/>
      <c r="T20" s="142"/>
      <c r="U20" s="143"/>
    </row>
    <row r="21" spans="1:21" ht="14.4" customHeight="1" x14ac:dyDescent="0.3">
      <c r="A21" s="132"/>
      <c r="B21" s="133"/>
      <c r="C21" s="133"/>
      <c r="D21" s="133"/>
      <c r="E21" s="133"/>
      <c r="F21" s="133"/>
      <c r="G21" s="133"/>
      <c r="H21" s="133"/>
      <c r="I21" s="134"/>
      <c r="J21" s="128"/>
      <c r="K21" s="128"/>
      <c r="L21" s="128"/>
      <c r="M21" s="128"/>
      <c r="N21" s="128"/>
      <c r="O21" s="128"/>
      <c r="P21" s="141"/>
      <c r="Q21" s="142"/>
      <c r="R21" s="142"/>
      <c r="S21" s="142"/>
      <c r="T21" s="142"/>
      <c r="U21" s="143"/>
    </row>
    <row r="22" spans="1:21" ht="14.4" customHeight="1" x14ac:dyDescent="0.3">
      <c r="A22" s="132"/>
      <c r="B22" s="133"/>
      <c r="C22" s="133"/>
      <c r="D22" s="133"/>
      <c r="E22" s="133"/>
      <c r="F22" s="133"/>
      <c r="G22" s="133"/>
      <c r="H22" s="133"/>
      <c r="I22" s="134"/>
      <c r="J22" s="128"/>
      <c r="K22" s="128"/>
      <c r="L22" s="128"/>
      <c r="M22" s="128"/>
      <c r="N22" s="128"/>
      <c r="O22" s="128"/>
      <c r="P22" s="141"/>
      <c r="Q22" s="142"/>
      <c r="R22" s="142"/>
      <c r="S22" s="142"/>
      <c r="T22" s="142"/>
      <c r="U22" s="143"/>
    </row>
    <row r="23" spans="1:21" ht="14.4" customHeight="1" x14ac:dyDescent="0.3">
      <c r="A23" s="132"/>
      <c r="B23" s="133"/>
      <c r="C23" s="133"/>
      <c r="D23" s="133"/>
      <c r="E23" s="133"/>
      <c r="F23" s="133"/>
      <c r="G23" s="133"/>
      <c r="H23" s="133"/>
      <c r="I23" s="134"/>
      <c r="J23" s="128"/>
      <c r="K23" s="128"/>
      <c r="L23" s="128"/>
      <c r="M23" s="128"/>
      <c r="N23" s="128"/>
      <c r="O23" s="128"/>
      <c r="P23" s="141"/>
      <c r="Q23" s="142"/>
      <c r="R23" s="142"/>
      <c r="S23" s="142"/>
      <c r="T23" s="142"/>
      <c r="U23" s="143"/>
    </row>
    <row r="24" spans="1:21" ht="14.4" customHeight="1" x14ac:dyDescent="0.3">
      <c r="A24" s="132"/>
      <c r="B24" s="133"/>
      <c r="C24" s="133"/>
      <c r="D24" s="133"/>
      <c r="E24" s="133"/>
      <c r="F24" s="133"/>
      <c r="G24" s="133"/>
      <c r="H24" s="133"/>
      <c r="I24" s="134"/>
      <c r="J24" s="128"/>
      <c r="K24" s="128"/>
      <c r="L24" s="128"/>
      <c r="M24" s="128"/>
      <c r="N24" s="128"/>
      <c r="O24" s="128"/>
      <c r="P24" s="141"/>
      <c r="Q24" s="142"/>
      <c r="R24" s="142"/>
      <c r="S24" s="142"/>
      <c r="T24" s="142"/>
      <c r="U24" s="143"/>
    </row>
    <row r="25" spans="1:21" ht="14.4" customHeight="1" x14ac:dyDescent="0.3">
      <c r="A25" s="132"/>
      <c r="B25" s="133"/>
      <c r="C25" s="133"/>
      <c r="D25" s="133"/>
      <c r="E25" s="133"/>
      <c r="F25" s="133"/>
      <c r="G25" s="133"/>
      <c r="H25" s="133"/>
      <c r="I25" s="134"/>
      <c r="J25" s="128"/>
      <c r="K25" s="128"/>
      <c r="L25" s="128"/>
      <c r="M25" s="128"/>
      <c r="N25" s="128"/>
      <c r="O25" s="128"/>
      <c r="P25" s="141"/>
      <c r="Q25" s="142"/>
      <c r="R25" s="142"/>
      <c r="S25" s="142"/>
      <c r="T25" s="142"/>
      <c r="U25" s="143"/>
    </row>
    <row r="26" spans="1:21" ht="14.4" customHeight="1" x14ac:dyDescent="0.3">
      <c r="A26" s="132"/>
      <c r="B26" s="133"/>
      <c r="C26" s="133"/>
      <c r="D26" s="133"/>
      <c r="E26" s="133"/>
      <c r="F26" s="133"/>
      <c r="G26" s="133"/>
      <c r="H26" s="133"/>
      <c r="I26" s="134"/>
      <c r="J26" s="128"/>
      <c r="K26" s="128"/>
      <c r="L26" s="128"/>
      <c r="M26" s="128"/>
      <c r="N26" s="128"/>
      <c r="O26" s="128"/>
      <c r="P26" s="141"/>
      <c r="Q26" s="142"/>
      <c r="R26" s="142"/>
      <c r="S26" s="142"/>
      <c r="T26" s="142"/>
      <c r="U26" s="143"/>
    </row>
    <row r="27" spans="1:21" ht="14.4" customHeight="1" x14ac:dyDescent="0.3">
      <c r="A27" s="132"/>
      <c r="B27" s="133"/>
      <c r="C27" s="133"/>
      <c r="D27" s="133"/>
      <c r="E27" s="133"/>
      <c r="F27" s="133"/>
      <c r="G27" s="133"/>
      <c r="H27" s="133"/>
      <c r="I27" s="134"/>
      <c r="J27" s="128"/>
      <c r="K27" s="128"/>
      <c r="L27" s="128"/>
      <c r="M27" s="128"/>
      <c r="N27" s="128"/>
      <c r="O27" s="128"/>
      <c r="P27" s="141"/>
      <c r="Q27" s="142"/>
      <c r="R27" s="142"/>
      <c r="S27" s="142"/>
      <c r="T27" s="142"/>
      <c r="U27" s="143"/>
    </row>
    <row r="28" spans="1:21" ht="14.4" customHeight="1" x14ac:dyDescent="0.3">
      <c r="A28" s="132"/>
      <c r="B28" s="133"/>
      <c r="C28" s="133"/>
      <c r="D28" s="133"/>
      <c r="E28" s="133"/>
      <c r="F28" s="133"/>
      <c r="G28" s="133"/>
      <c r="H28" s="133"/>
      <c r="I28" s="134"/>
      <c r="J28" s="128"/>
      <c r="K28" s="128"/>
      <c r="L28" s="128"/>
      <c r="M28" s="128"/>
      <c r="N28" s="128"/>
      <c r="O28" s="128"/>
      <c r="P28" s="141"/>
      <c r="Q28" s="142"/>
      <c r="R28" s="142"/>
      <c r="S28" s="142"/>
      <c r="T28" s="142"/>
      <c r="U28" s="143"/>
    </row>
    <row r="29" spans="1:21" ht="14.4" customHeight="1" x14ac:dyDescent="0.3">
      <c r="A29" s="132"/>
      <c r="B29" s="133"/>
      <c r="C29" s="133"/>
      <c r="D29" s="133"/>
      <c r="E29" s="133"/>
      <c r="F29" s="133"/>
      <c r="G29" s="133"/>
      <c r="H29" s="133"/>
      <c r="I29" s="134"/>
      <c r="J29" s="128"/>
      <c r="K29" s="128"/>
      <c r="L29" s="128"/>
      <c r="M29" s="128"/>
      <c r="N29" s="128"/>
      <c r="O29" s="128"/>
      <c r="P29" s="141"/>
      <c r="Q29" s="142"/>
      <c r="R29" s="142"/>
      <c r="S29" s="142"/>
      <c r="T29" s="142"/>
      <c r="U29" s="143"/>
    </row>
    <row r="30" spans="1:21" ht="14.4" customHeight="1" x14ac:dyDescent="0.3">
      <c r="A30" s="132"/>
      <c r="B30" s="133"/>
      <c r="C30" s="133"/>
      <c r="D30" s="133"/>
      <c r="E30" s="133"/>
      <c r="F30" s="133"/>
      <c r="G30" s="133"/>
      <c r="H30" s="133"/>
      <c r="I30" s="134"/>
      <c r="J30" s="128"/>
      <c r="K30" s="128"/>
      <c r="L30" s="128"/>
      <c r="M30" s="128"/>
      <c r="N30" s="128"/>
      <c r="O30" s="128"/>
      <c r="P30" s="141"/>
      <c r="Q30" s="142"/>
      <c r="R30" s="142"/>
      <c r="S30" s="142"/>
      <c r="T30" s="142"/>
      <c r="U30" s="143"/>
    </row>
    <row r="31" spans="1:21" ht="14.4" customHeight="1" x14ac:dyDescent="0.3">
      <c r="A31" s="132"/>
      <c r="B31" s="133"/>
      <c r="C31" s="133"/>
      <c r="D31" s="133"/>
      <c r="E31" s="133"/>
      <c r="F31" s="133"/>
      <c r="G31" s="133"/>
      <c r="H31" s="133"/>
      <c r="I31" s="134"/>
      <c r="J31" s="128"/>
      <c r="K31" s="128"/>
      <c r="L31" s="128"/>
      <c r="M31" s="128"/>
      <c r="N31" s="128"/>
      <c r="O31" s="128"/>
      <c r="P31" s="141"/>
      <c r="Q31" s="142"/>
      <c r="R31" s="142"/>
      <c r="S31" s="142"/>
      <c r="T31" s="142"/>
      <c r="U31" s="143"/>
    </row>
    <row r="32" spans="1:21" ht="14.4" customHeight="1" x14ac:dyDescent="0.3">
      <c r="A32" s="132"/>
      <c r="B32" s="133"/>
      <c r="C32" s="133"/>
      <c r="D32" s="133"/>
      <c r="E32" s="133"/>
      <c r="F32" s="133"/>
      <c r="G32" s="133"/>
      <c r="H32" s="133"/>
      <c r="I32" s="134"/>
      <c r="J32" s="128"/>
      <c r="K32" s="128"/>
      <c r="L32" s="128"/>
      <c r="M32" s="128"/>
      <c r="N32" s="128"/>
      <c r="O32" s="128"/>
      <c r="P32" s="141"/>
      <c r="Q32" s="142"/>
      <c r="R32" s="142"/>
      <c r="S32" s="142"/>
      <c r="T32" s="142"/>
      <c r="U32" s="143"/>
    </row>
    <row r="33" spans="1:21" ht="14.4" customHeight="1" x14ac:dyDescent="0.3">
      <c r="A33" s="132"/>
      <c r="B33" s="133"/>
      <c r="C33" s="133"/>
      <c r="D33" s="133"/>
      <c r="E33" s="133"/>
      <c r="F33" s="133"/>
      <c r="G33" s="133"/>
      <c r="H33" s="133"/>
      <c r="I33" s="134"/>
      <c r="J33" s="128"/>
      <c r="K33" s="128"/>
      <c r="L33" s="128"/>
      <c r="M33" s="128"/>
      <c r="N33" s="128"/>
      <c r="O33" s="128"/>
      <c r="P33" s="141"/>
      <c r="Q33" s="142"/>
      <c r="R33" s="142"/>
      <c r="S33" s="142"/>
      <c r="T33" s="142"/>
      <c r="U33" s="143"/>
    </row>
    <row r="34" spans="1:21" ht="14.4" customHeight="1" x14ac:dyDescent="0.3">
      <c r="A34" s="132"/>
      <c r="B34" s="133"/>
      <c r="C34" s="133"/>
      <c r="D34" s="133"/>
      <c r="E34" s="133"/>
      <c r="F34" s="133"/>
      <c r="G34" s="133"/>
      <c r="H34" s="133"/>
      <c r="I34" s="134"/>
      <c r="J34" s="128"/>
      <c r="K34" s="128"/>
      <c r="L34" s="128"/>
      <c r="M34" s="128"/>
      <c r="N34" s="128"/>
      <c r="O34" s="128"/>
      <c r="P34" s="141"/>
      <c r="Q34" s="142"/>
      <c r="R34" s="142"/>
      <c r="S34" s="142"/>
      <c r="T34" s="142"/>
      <c r="U34" s="143"/>
    </row>
    <row r="35" spans="1:21" ht="14.4" customHeight="1" x14ac:dyDescent="0.3">
      <c r="A35" s="132"/>
      <c r="B35" s="133"/>
      <c r="C35" s="133"/>
      <c r="D35" s="133"/>
      <c r="E35" s="133"/>
      <c r="F35" s="133"/>
      <c r="G35" s="133"/>
      <c r="H35" s="133"/>
      <c r="I35" s="134"/>
      <c r="J35" s="128"/>
      <c r="K35" s="128"/>
      <c r="L35" s="128"/>
      <c r="M35" s="128"/>
      <c r="N35" s="128"/>
      <c r="O35" s="128"/>
      <c r="P35" s="141"/>
      <c r="Q35" s="142"/>
      <c r="R35" s="142"/>
      <c r="S35" s="142"/>
      <c r="T35" s="142"/>
      <c r="U35" s="143"/>
    </row>
    <row r="36" spans="1:21" ht="14.4" customHeight="1" x14ac:dyDescent="0.3">
      <c r="A36" s="132"/>
      <c r="B36" s="133"/>
      <c r="C36" s="133"/>
      <c r="D36" s="133"/>
      <c r="E36" s="133"/>
      <c r="F36" s="133"/>
      <c r="G36" s="133"/>
      <c r="H36" s="133"/>
      <c r="I36" s="134"/>
      <c r="J36" s="128"/>
      <c r="K36" s="128"/>
      <c r="L36" s="128"/>
      <c r="M36" s="128"/>
      <c r="N36" s="128"/>
      <c r="O36" s="128"/>
      <c r="P36" s="141"/>
      <c r="Q36" s="142"/>
      <c r="R36" s="142"/>
      <c r="S36" s="142"/>
      <c r="T36" s="142"/>
      <c r="U36" s="143"/>
    </row>
    <row r="37" spans="1:21" ht="14.4" customHeight="1" x14ac:dyDescent="0.3">
      <c r="A37" s="132"/>
      <c r="B37" s="133"/>
      <c r="C37" s="133"/>
      <c r="D37" s="133"/>
      <c r="E37" s="133"/>
      <c r="F37" s="133"/>
      <c r="G37" s="133"/>
      <c r="H37" s="133"/>
      <c r="I37" s="134"/>
      <c r="J37" s="128"/>
      <c r="K37" s="128"/>
      <c r="L37" s="128"/>
      <c r="M37" s="128"/>
      <c r="N37" s="128"/>
      <c r="O37" s="128"/>
      <c r="P37" s="141"/>
      <c r="Q37" s="142"/>
      <c r="R37" s="142"/>
      <c r="S37" s="142"/>
      <c r="T37" s="142"/>
      <c r="U37" s="143"/>
    </row>
    <row r="38" spans="1:21" ht="14.4" customHeight="1" x14ac:dyDescent="0.3">
      <c r="A38" s="132"/>
      <c r="B38" s="133"/>
      <c r="C38" s="133"/>
      <c r="D38" s="133"/>
      <c r="E38" s="133"/>
      <c r="F38" s="133"/>
      <c r="G38" s="133"/>
      <c r="H38" s="133"/>
      <c r="I38" s="134"/>
      <c r="J38" s="128"/>
      <c r="K38" s="128"/>
      <c r="L38" s="128"/>
      <c r="M38" s="128"/>
      <c r="N38" s="128"/>
      <c r="O38" s="128"/>
      <c r="P38" s="141"/>
      <c r="Q38" s="142"/>
      <c r="R38" s="142"/>
      <c r="S38" s="142"/>
      <c r="T38" s="142"/>
      <c r="U38" s="143"/>
    </row>
    <row r="39" spans="1:21" ht="14.4" customHeight="1" x14ac:dyDescent="0.3">
      <c r="A39" s="132"/>
      <c r="B39" s="133"/>
      <c r="C39" s="133"/>
      <c r="D39" s="133"/>
      <c r="E39" s="133"/>
      <c r="F39" s="133"/>
      <c r="G39" s="133"/>
      <c r="H39" s="133"/>
      <c r="I39" s="134"/>
      <c r="J39" s="128"/>
      <c r="K39" s="128"/>
      <c r="L39" s="128"/>
      <c r="M39" s="128"/>
      <c r="N39" s="128"/>
      <c r="O39" s="128"/>
      <c r="P39" s="141"/>
      <c r="Q39" s="142"/>
      <c r="R39" s="142"/>
      <c r="S39" s="142"/>
      <c r="T39" s="142"/>
      <c r="U39" s="143"/>
    </row>
    <row r="40" spans="1:21" ht="14.4" customHeight="1" x14ac:dyDescent="0.3">
      <c r="A40" s="132"/>
      <c r="B40" s="133"/>
      <c r="C40" s="133"/>
      <c r="D40" s="133"/>
      <c r="E40" s="133"/>
      <c r="F40" s="133"/>
      <c r="G40" s="133"/>
      <c r="H40" s="133"/>
      <c r="I40" s="134"/>
      <c r="J40" s="128"/>
      <c r="K40" s="128"/>
      <c r="L40" s="128"/>
      <c r="M40" s="128"/>
      <c r="N40" s="128"/>
      <c r="O40" s="128"/>
      <c r="P40" s="141"/>
      <c r="Q40" s="142"/>
      <c r="R40" s="142"/>
      <c r="S40" s="142"/>
      <c r="T40" s="142"/>
      <c r="U40" s="143"/>
    </row>
    <row r="41" spans="1:21" ht="14.4" customHeight="1" x14ac:dyDescent="0.3">
      <c r="A41" s="132"/>
      <c r="B41" s="133"/>
      <c r="C41" s="133"/>
      <c r="D41" s="133"/>
      <c r="E41" s="133"/>
      <c r="F41" s="133"/>
      <c r="G41" s="133"/>
      <c r="H41" s="133"/>
      <c r="I41" s="134"/>
      <c r="J41" s="128"/>
      <c r="K41" s="128"/>
      <c r="L41" s="128"/>
      <c r="M41" s="128"/>
      <c r="N41" s="128"/>
      <c r="O41" s="128"/>
      <c r="P41" s="141"/>
      <c r="Q41" s="142"/>
      <c r="R41" s="142"/>
      <c r="S41" s="142"/>
      <c r="T41" s="142"/>
      <c r="U41" s="143"/>
    </row>
    <row r="42" spans="1:21" ht="14.4" customHeight="1" x14ac:dyDescent="0.3">
      <c r="A42" s="132"/>
      <c r="B42" s="133"/>
      <c r="C42" s="133"/>
      <c r="D42" s="133"/>
      <c r="E42" s="133"/>
      <c r="F42" s="133"/>
      <c r="G42" s="133"/>
      <c r="H42" s="133"/>
      <c r="I42" s="134"/>
      <c r="J42" s="128"/>
      <c r="K42" s="128"/>
      <c r="L42" s="128"/>
      <c r="M42" s="128"/>
      <c r="N42" s="128"/>
      <c r="O42" s="128"/>
      <c r="P42" s="141"/>
      <c r="Q42" s="142"/>
      <c r="R42" s="142"/>
      <c r="S42" s="142"/>
      <c r="T42" s="142"/>
      <c r="U42" s="143"/>
    </row>
    <row r="43" spans="1:21" ht="14.4" customHeight="1" x14ac:dyDescent="0.3">
      <c r="A43" s="132"/>
      <c r="B43" s="133"/>
      <c r="C43" s="133"/>
      <c r="D43" s="133"/>
      <c r="E43" s="133"/>
      <c r="F43" s="133"/>
      <c r="G43" s="133"/>
      <c r="H43" s="133"/>
      <c r="I43" s="134"/>
      <c r="J43" s="128"/>
      <c r="K43" s="128"/>
      <c r="L43" s="128"/>
      <c r="M43" s="128"/>
      <c r="N43" s="128"/>
      <c r="O43" s="128"/>
      <c r="P43" s="141"/>
      <c r="Q43" s="142"/>
      <c r="R43" s="142"/>
      <c r="S43" s="142"/>
      <c r="T43" s="142"/>
      <c r="U43" s="143"/>
    </row>
    <row r="44" spans="1:21" ht="14.4" customHeight="1" x14ac:dyDescent="0.3">
      <c r="A44" s="132"/>
      <c r="B44" s="133"/>
      <c r="C44" s="133"/>
      <c r="D44" s="133"/>
      <c r="E44" s="133"/>
      <c r="F44" s="133"/>
      <c r="G44" s="133"/>
      <c r="H44" s="133"/>
      <c r="I44" s="134"/>
      <c r="J44" s="128"/>
      <c r="K44" s="128"/>
      <c r="L44" s="128"/>
      <c r="M44" s="128"/>
      <c r="N44" s="128"/>
      <c r="O44" s="128"/>
      <c r="P44" s="141"/>
      <c r="Q44" s="142"/>
      <c r="R44" s="142"/>
      <c r="S44" s="142"/>
      <c r="T44" s="142"/>
      <c r="U44" s="143"/>
    </row>
    <row r="45" spans="1:21" ht="14.4" customHeight="1" x14ac:dyDescent="0.3">
      <c r="A45" s="132"/>
      <c r="B45" s="133"/>
      <c r="C45" s="133"/>
      <c r="D45" s="133"/>
      <c r="E45" s="133"/>
      <c r="F45" s="133"/>
      <c r="G45" s="133"/>
      <c r="H45" s="133"/>
      <c r="I45" s="134"/>
      <c r="J45" s="128"/>
      <c r="K45" s="128"/>
      <c r="L45" s="128"/>
      <c r="M45" s="128"/>
      <c r="N45" s="128"/>
      <c r="O45" s="128"/>
      <c r="P45" s="141"/>
      <c r="Q45" s="142"/>
      <c r="R45" s="142"/>
      <c r="S45" s="142"/>
      <c r="T45" s="142"/>
      <c r="U45" s="143"/>
    </row>
    <row r="46" spans="1:21" ht="14.4" customHeight="1" x14ac:dyDescent="0.3">
      <c r="A46" s="132"/>
      <c r="B46" s="133"/>
      <c r="C46" s="133"/>
      <c r="D46" s="133"/>
      <c r="E46" s="133"/>
      <c r="F46" s="133"/>
      <c r="G46" s="133"/>
      <c r="H46" s="133"/>
      <c r="I46" s="134"/>
      <c r="J46" s="128"/>
      <c r="K46" s="128"/>
      <c r="L46" s="128"/>
      <c r="M46" s="128"/>
      <c r="N46" s="128"/>
      <c r="O46" s="128"/>
      <c r="P46" s="141"/>
      <c r="Q46" s="142"/>
      <c r="R46" s="142"/>
      <c r="S46" s="142"/>
      <c r="T46" s="142"/>
      <c r="U46" s="143"/>
    </row>
    <row r="47" spans="1:21" ht="14.4" customHeight="1" x14ac:dyDescent="0.3">
      <c r="A47" s="132"/>
      <c r="B47" s="133"/>
      <c r="C47" s="133"/>
      <c r="D47" s="133"/>
      <c r="E47" s="133"/>
      <c r="F47" s="133"/>
      <c r="G47" s="133"/>
      <c r="H47" s="133"/>
      <c r="I47" s="134"/>
      <c r="J47" s="128"/>
      <c r="K47" s="128"/>
      <c r="L47" s="128"/>
      <c r="M47" s="128"/>
      <c r="N47" s="128"/>
      <c r="O47" s="128"/>
      <c r="P47" s="141"/>
      <c r="Q47" s="142"/>
      <c r="R47" s="142"/>
      <c r="S47" s="142"/>
      <c r="T47" s="142"/>
      <c r="U47" s="143"/>
    </row>
    <row r="48" spans="1:21" ht="14.4" customHeight="1" x14ac:dyDescent="0.3">
      <c r="A48" s="132"/>
      <c r="B48" s="133"/>
      <c r="C48" s="133"/>
      <c r="D48" s="133"/>
      <c r="E48" s="133"/>
      <c r="F48" s="133"/>
      <c r="G48" s="133"/>
      <c r="H48" s="133"/>
      <c r="I48" s="134"/>
      <c r="J48" s="128"/>
      <c r="K48" s="128"/>
      <c r="L48" s="128"/>
      <c r="M48" s="128"/>
      <c r="N48" s="128"/>
      <c r="O48" s="128"/>
      <c r="P48" s="141"/>
      <c r="Q48" s="142"/>
      <c r="R48" s="142"/>
      <c r="S48" s="142"/>
      <c r="T48" s="142"/>
      <c r="U48" s="143"/>
    </row>
    <row r="49" spans="1:21" ht="14.4" customHeight="1" x14ac:dyDescent="0.3">
      <c r="A49" s="132"/>
      <c r="B49" s="133"/>
      <c r="C49" s="133"/>
      <c r="D49" s="133"/>
      <c r="E49" s="133"/>
      <c r="F49" s="133"/>
      <c r="G49" s="133"/>
      <c r="H49" s="133"/>
      <c r="I49" s="134"/>
      <c r="J49" s="128"/>
      <c r="K49" s="128"/>
      <c r="L49" s="128"/>
      <c r="M49" s="128"/>
      <c r="N49" s="128"/>
      <c r="O49" s="128"/>
      <c r="P49" s="141"/>
      <c r="Q49" s="142"/>
      <c r="R49" s="142"/>
      <c r="S49" s="142"/>
      <c r="T49" s="142"/>
      <c r="U49" s="143"/>
    </row>
    <row r="50" spans="1:21" ht="14.4" customHeight="1" x14ac:dyDescent="0.3">
      <c r="A50" s="132"/>
      <c r="B50" s="133"/>
      <c r="C50" s="133"/>
      <c r="D50" s="133"/>
      <c r="E50" s="133"/>
      <c r="F50" s="133"/>
      <c r="G50" s="133"/>
      <c r="H50" s="133"/>
      <c r="I50" s="134"/>
      <c r="J50" s="128"/>
      <c r="K50" s="128"/>
      <c r="L50" s="128"/>
      <c r="M50" s="128"/>
      <c r="N50" s="128"/>
      <c r="O50" s="128"/>
      <c r="P50" s="141"/>
      <c r="Q50" s="142"/>
      <c r="R50" s="142"/>
      <c r="S50" s="142"/>
      <c r="T50" s="142"/>
      <c r="U50" s="143"/>
    </row>
    <row r="51" spans="1:21" ht="14.4" customHeight="1" x14ac:dyDescent="0.3">
      <c r="A51" s="132"/>
      <c r="B51" s="133"/>
      <c r="C51" s="133"/>
      <c r="D51" s="133"/>
      <c r="E51" s="133"/>
      <c r="F51" s="133"/>
      <c r="G51" s="133"/>
      <c r="H51" s="133"/>
      <c r="I51" s="134"/>
      <c r="J51" s="128"/>
      <c r="K51" s="128"/>
      <c r="L51" s="128"/>
      <c r="M51" s="128"/>
      <c r="N51" s="128"/>
      <c r="O51" s="128"/>
      <c r="P51" s="141"/>
      <c r="Q51" s="142"/>
      <c r="R51" s="142"/>
      <c r="S51" s="142"/>
      <c r="T51" s="142"/>
      <c r="U51" s="143"/>
    </row>
    <row r="52" spans="1:21" ht="14.4" customHeight="1" x14ac:dyDescent="0.3">
      <c r="A52" s="132"/>
      <c r="B52" s="133"/>
      <c r="C52" s="133"/>
      <c r="D52" s="133"/>
      <c r="E52" s="133"/>
      <c r="F52" s="133"/>
      <c r="G52" s="133"/>
      <c r="H52" s="133"/>
      <c r="I52" s="134"/>
      <c r="J52" s="128"/>
      <c r="K52" s="128"/>
      <c r="L52" s="128"/>
      <c r="M52" s="128"/>
      <c r="N52" s="128"/>
      <c r="O52" s="128"/>
      <c r="P52" s="141"/>
      <c r="Q52" s="142"/>
      <c r="R52" s="142"/>
      <c r="S52" s="142"/>
      <c r="T52" s="142"/>
      <c r="U52" s="143"/>
    </row>
    <row r="53" spans="1:21" ht="14.4" customHeight="1" x14ac:dyDescent="0.3">
      <c r="A53" s="132"/>
      <c r="B53" s="133"/>
      <c r="C53" s="133"/>
      <c r="D53" s="133"/>
      <c r="E53" s="133"/>
      <c r="F53" s="133"/>
      <c r="G53" s="133"/>
      <c r="H53" s="133"/>
      <c r="I53" s="134"/>
      <c r="J53" s="128"/>
      <c r="K53" s="128"/>
      <c r="L53" s="128"/>
      <c r="M53" s="128"/>
      <c r="N53" s="128"/>
      <c r="O53" s="128"/>
      <c r="P53" s="141"/>
      <c r="Q53" s="142"/>
      <c r="R53" s="142"/>
      <c r="S53" s="142"/>
      <c r="T53" s="142"/>
      <c r="U53" s="143"/>
    </row>
    <row r="54" spans="1:21" ht="14.4" customHeight="1" x14ac:dyDescent="0.3">
      <c r="A54" s="132"/>
      <c r="B54" s="133"/>
      <c r="C54" s="133"/>
      <c r="D54" s="133"/>
      <c r="E54" s="133"/>
      <c r="F54" s="133"/>
      <c r="G54" s="133"/>
      <c r="H54" s="133"/>
      <c r="I54" s="134"/>
      <c r="J54" s="128"/>
      <c r="K54" s="128"/>
      <c r="L54" s="128"/>
      <c r="M54" s="128"/>
      <c r="N54" s="128"/>
      <c r="O54" s="128"/>
      <c r="P54" s="141"/>
      <c r="Q54" s="142"/>
      <c r="R54" s="142"/>
      <c r="S54" s="142"/>
      <c r="T54" s="142"/>
      <c r="U54" s="143"/>
    </row>
    <row r="55" spans="1:21" ht="14.4" customHeight="1" x14ac:dyDescent="0.3">
      <c r="A55" s="132"/>
      <c r="B55" s="133"/>
      <c r="C55" s="133"/>
      <c r="D55" s="133"/>
      <c r="E55" s="133"/>
      <c r="F55" s="133"/>
      <c r="G55" s="133"/>
      <c r="H55" s="133"/>
      <c r="I55" s="134"/>
      <c r="J55" s="128"/>
      <c r="K55" s="128"/>
      <c r="L55" s="128"/>
      <c r="M55" s="128"/>
      <c r="N55" s="128"/>
      <c r="O55" s="128"/>
      <c r="P55" s="141"/>
      <c r="Q55" s="142"/>
      <c r="R55" s="142"/>
      <c r="S55" s="142"/>
      <c r="T55" s="142"/>
      <c r="U55" s="143"/>
    </row>
    <row r="56" spans="1:21" ht="14.4" customHeight="1" x14ac:dyDescent="0.3">
      <c r="A56" s="132"/>
      <c r="B56" s="133"/>
      <c r="C56" s="133"/>
      <c r="D56" s="133"/>
      <c r="E56" s="133"/>
      <c r="F56" s="133"/>
      <c r="G56" s="133"/>
      <c r="H56" s="133"/>
      <c r="I56" s="134"/>
      <c r="J56" s="128"/>
      <c r="K56" s="128"/>
      <c r="L56" s="128"/>
      <c r="M56" s="128"/>
      <c r="N56" s="128"/>
      <c r="O56" s="128"/>
      <c r="P56" s="141"/>
      <c r="Q56" s="142"/>
      <c r="R56" s="142"/>
      <c r="S56" s="142"/>
      <c r="T56" s="142"/>
      <c r="U56" s="143"/>
    </row>
    <row r="57" spans="1:21" ht="14.4" customHeight="1" x14ac:dyDescent="0.3">
      <c r="A57" s="132"/>
      <c r="B57" s="133"/>
      <c r="C57" s="133"/>
      <c r="D57" s="133"/>
      <c r="E57" s="133"/>
      <c r="F57" s="133"/>
      <c r="G57" s="133"/>
      <c r="H57" s="133"/>
      <c r="I57" s="134"/>
      <c r="J57" s="128"/>
      <c r="K57" s="128"/>
      <c r="L57" s="128"/>
      <c r="M57" s="128"/>
      <c r="N57" s="128"/>
      <c r="O57" s="128"/>
      <c r="P57" s="141"/>
      <c r="Q57" s="142"/>
      <c r="R57" s="142"/>
      <c r="S57" s="142"/>
      <c r="T57" s="142"/>
      <c r="U57" s="143"/>
    </row>
    <row r="58" spans="1:21" ht="14.4" customHeight="1" x14ac:dyDescent="0.3">
      <c r="A58" s="132"/>
      <c r="B58" s="133"/>
      <c r="C58" s="133"/>
      <c r="D58" s="133"/>
      <c r="E58" s="133"/>
      <c r="F58" s="133"/>
      <c r="G58" s="133"/>
      <c r="H58" s="133"/>
      <c r="I58" s="134"/>
      <c r="J58" s="128"/>
      <c r="K58" s="128"/>
      <c r="L58" s="128"/>
      <c r="M58" s="128"/>
      <c r="N58" s="128"/>
      <c r="O58" s="128"/>
      <c r="P58" s="141"/>
      <c r="Q58" s="142"/>
      <c r="R58" s="142"/>
      <c r="S58" s="142"/>
      <c r="T58" s="142"/>
      <c r="U58" s="143"/>
    </row>
    <row r="59" spans="1:21" ht="14.4" customHeight="1" x14ac:dyDescent="0.3">
      <c r="A59" s="132"/>
      <c r="B59" s="133"/>
      <c r="C59" s="133"/>
      <c r="D59" s="133"/>
      <c r="E59" s="133"/>
      <c r="F59" s="133"/>
      <c r="G59" s="133"/>
      <c r="H59" s="133"/>
      <c r="I59" s="134"/>
      <c r="J59" s="128"/>
      <c r="K59" s="128"/>
      <c r="L59" s="128"/>
      <c r="M59" s="128"/>
      <c r="N59" s="128"/>
      <c r="O59" s="128"/>
      <c r="P59" s="141"/>
      <c r="Q59" s="142"/>
      <c r="R59" s="142"/>
      <c r="S59" s="142"/>
      <c r="T59" s="142"/>
      <c r="U59" s="143"/>
    </row>
    <row r="60" spans="1:21" ht="14.4" customHeight="1" x14ac:dyDescent="0.3">
      <c r="A60" s="132"/>
      <c r="B60" s="133"/>
      <c r="C60" s="133"/>
      <c r="D60" s="133"/>
      <c r="E60" s="133"/>
      <c r="F60" s="133"/>
      <c r="G60" s="133"/>
      <c r="H60" s="133"/>
      <c r="I60" s="134"/>
      <c r="J60" s="128"/>
      <c r="K60" s="128"/>
      <c r="L60" s="128"/>
      <c r="M60" s="128"/>
      <c r="N60" s="128"/>
      <c r="O60" s="128"/>
      <c r="P60" s="141"/>
      <c r="Q60" s="142"/>
      <c r="R60" s="142"/>
      <c r="S60" s="142"/>
      <c r="T60" s="142"/>
      <c r="U60" s="143"/>
    </row>
    <row r="61" spans="1:21" ht="14.4" customHeight="1" x14ac:dyDescent="0.3">
      <c r="A61" s="132"/>
      <c r="B61" s="133"/>
      <c r="C61" s="133"/>
      <c r="D61" s="133"/>
      <c r="E61" s="133"/>
      <c r="F61" s="133"/>
      <c r="G61" s="133"/>
      <c r="H61" s="133"/>
      <c r="I61" s="134"/>
      <c r="J61" s="128"/>
      <c r="K61" s="128"/>
      <c r="L61" s="128"/>
      <c r="M61" s="128"/>
      <c r="N61" s="128"/>
      <c r="O61" s="128"/>
      <c r="P61" s="141"/>
      <c r="Q61" s="142"/>
      <c r="R61" s="142"/>
      <c r="S61" s="142"/>
      <c r="T61" s="142"/>
      <c r="U61" s="143"/>
    </row>
    <row r="62" spans="1:21" ht="14.4" customHeight="1" x14ac:dyDescent="0.3">
      <c r="A62" s="132"/>
      <c r="B62" s="133"/>
      <c r="C62" s="133"/>
      <c r="D62" s="133"/>
      <c r="E62" s="133"/>
      <c r="F62" s="133"/>
      <c r="G62" s="133"/>
      <c r="H62" s="133"/>
      <c r="I62" s="134"/>
      <c r="J62" s="128"/>
      <c r="K62" s="128"/>
      <c r="L62" s="128"/>
      <c r="M62" s="128"/>
      <c r="N62" s="128"/>
      <c r="O62" s="128"/>
      <c r="P62" s="141"/>
      <c r="Q62" s="142"/>
      <c r="R62" s="142"/>
      <c r="S62" s="142"/>
      <c r="T62" s="142"/>
      <c r="U62" s="143"/>
    </row>
    <row r="63" spans="1:21" ht="14.4" customHeight="1" x14ac:dyDescent="0.3">
      <c r="A63" s="132"/>
      <c r="B63" s="133"/>
      <c r="C63" s="133"/>
      <c r="D63" s="133"/>
      <c r="E63" s="133"/>
      <c r="F63" s="133"/>
      <c r="G63" s="133"/>
      <c r="H63" s="133"/>
      <c r="I63" s="134"/>
      <c r="J63" s="128"/>
      <c r="K63" s="128"/>
      <c r="L63" s="128"/>
      <c r="M63" s="128"/>
      <c r="N63" s="128"/>
      <c r="O63" s="128"/>
      <c r="P63" s="141"/>
      <c r="Q63" s="142"/>
      <c r="R63" s="142"/>
      <c r="S63" s="142"/>
      <c r="T63" s="142"/>
      <c r="U63" s="143"/>
    </row>
    <row r="64" spans="1:21" ht="14.4" customHeight="1" x14ac:dyDescent="0.3">
      <c r="A64" s="132"/>
      <c r="B64" s="133"/>
      <c r="C64" s="133"/>
      <c r="D64" s="133"/>
      <c r="E64" s="133"/>
      <c r="F64" s="133"/>
      <c r="G64" s="133"/>
      <c r="H64" s="133"/>
      <c r="I64" s="134"/>
      <c r="J64" s="128"/>
      <c r="K64" s="128"/>
      <c r="L64" s="128"/>
      <c r="M64" s="128"/>
      <c r="N64" s="128"/>
      <c r="O64" s="128"/>
      <c r="P64" s="141"/>
      <c r="Q64" s="142"/>
      <c r="R64" s="142"/>
      <c r="S64" s="142"/>
      <c r="T64" s="142"/>
      <c r="U64" s="143"/>
    </row>
    <row r="65" spans="1:21" ht="14.4" customHeight="1" x14ac:dyDescent="0.3">
      <c r="A65" s="132"/>
      <c r="B65" s="133"/>
      <c r="C65" s="133"/>
      <c r="D65" s="133"/>
      <c r="E65" s="133"/>
      <c r="F65" s="133"/>
      <c r="G65" s="133"/>
      <c r="H65" s="133"/>
      <c r="I65" s="134"/>
      <c r="J65" s="128"/>
      <c r="K65" s="128"/>
      <c r="L65" s="128"/>
      <c r="M65" s="128"/>
      <c r="N65" s="128"/>
      <c r="O65" s="128"/>
      <c r="P65" s="141"/>
      <c r="Q65" s="142"/>
      <c r="R65" s="142"/>
      <c r="S65" s="142"/>
      <c r="T65" s="142"/>
      <c r="U65" s="143"/>
    </row>
    <row r="66" spans="1:21" ht="14.4" customHeight="1" x14ac:dyDescent="0.3">
      <c r="A66" s="132"/>
      <c r="B66" s="133"/>
      <c r="C66" s="133"/>
      <c r="D66" s="133"/>
      <c r="E66" s="133"/>
      <c r="F66" s="133"/>
      <c r="G66" s="133"/>
      <c r="H66" s="133"/>
      <c r="I66" s="134"/>
      <c r="J66" s="128"/>
      <c r="K66" s="128"/>
      <c r="L66" s="128"/>
      <c r="M66" s="128"/>
      <c r="N66" s="128"/>
      <c r="O66" s="128"/>
      <c r="P66" s="141"/>
      <c r="Q66" s="142"/>
      <c r="R66" s="142"/>
      <c r="S66" s="142"/>
      <c r="T66" s="142"/>
      <c r="U66" s="143"/>
    </row>
    <row r="67" spans="1:21" ht="14.4" customHeight="1" x14ac:dyDescent="0.3">
      <c r="A67" s="132"/>
      <c r="B67" s="133"/>
      <c r="C67" s="133"/>
      <c r="D67" s="133"/>
      <c r="E67" s="133"/>
      <c r="F67" s="133"/>
      <c r="G67" s="133"/>
      <c r="H67" s="133"/>
      <c r="I67" s="134"/>
      <c r="J67" s="128"/>
      <c r="K67" s="128"/>
      <c r="L67" s="128"/>
      <c r="M67" s="128"/>
      <c r="N67" s="128"/>
      <c r="O67" s="128"/>
      <c r="P67" s="141"/>
      <c r="Q67" s="142"/>
      <c r="R67" s="142"/>
      <c r="S67" s="142"/>
      <c r="T67" s="142"/>
      <c r="U67" s="143"/>
    </row>
    <row r="68" spans="1:21" ht="14.4" customHeight="1" x14ac:dyDescent="0.3">
      <c r="A68" s="132"/>
      <c r="B68" s="133"/>
      <c r="C68" s="133"/>
      <c r="D68" s="133"/>
      <c r="E68" s="133"/>
      <c r="F68" s="133"/>
      <c r="G68" s="133"/>
      <c r="H68" s="133"/>
      <c r="I68" s="134"/>
      <c r="J68" s="128"/>
      <c r="K68" s="128"/>
      <c r="L68" s="128"/>
      <c r="M68" s="128"/>
      <c r="N68" s="128"/>
      <c r="O68" s="128"/>
      <c r="P68" s="141"/>
      <c r="Q68" s="142"/>
      <c r="R68" s="142"/>
      <c r="S68" s="142"/>
      <c r="T68" s="142"/>
      <c r="U68" s="143"/>
    </row>
    <row r="69" spans="1:21" ht="14.4" customHeight="1" x14ac:dyDescent="0.3">
      <c r="A69" s="132"/>
      <c r="B69" s="133"/>
      <c r="C69" s="133"/>
      <c r="D69" s="133"/>
      <c r="E69" s="133"/>
      <c r="F69" s="133"/>
      <c r="G69" s="133"/>
      <c r="H69" s="133"/>
      <c r="I69" s="134"/>
      <c r="J69" s="128"/>
      <c r="K69" s="128"/>
      <c r="L69" s="128"/>
      <c r="M69" s="128"/>
      <c r="N69" s="128"/>
      <c r="O69" s="128"/>
      <c r="P69" s="141"/>
      <c r="Q69" s="142"/>
      <c r="R69" s="142"/>
      <c r="S69" s="142"/>
      <c r="T69" s="142"/>
      <c r="U69" s="143"/>
    </row>
    <row r="70" spans="1:21" ht="14.4" customHeight="1" x14ac:dyDescent="0.3">
      <c r="A70" s="132"/>
      <c r="B70" s="133"/>
      <c r="C70" s="133"/>
      <c r="D70" s="133"/>
      <c r="E70" s="133"/>
      <c r="F70" s="133"/>
      <c r="G70" s="133"/>
      <c r="H70" s="133"/>
      <c r="I70" s="134"/>
      <c r="J70" s="128"/>
      <c r="K70" s="128"/>
      <c r="L70" s="128"/>
      <c r="M70" s="128"/>
      <c r="N70" s="128"/>
      <c r="O70" s="128"/>
      <c r="P70" s="141"/>
      <c r="Q70" s="142"/>
      <c r="R70" s="142"/>
      <c r="S70" s="142"/>
      <c r="T70" s="142"/>
      <c r="U70" s="143"/>
    </row>
    <row r="71" spans="1:21" ht="14.4" customHeight="1" x14ac:dyDescent="0.3">
      <c r="A71" s="132"/>
      <c r="B71" s="133"/>
      <c r="C71" s="133"/>
      <c r="D71" s="133"/>
      <c r="E71" s="133"/>
      <c r="F71" s="133"/>
      <c r="G71" s="133"/>
      <c r="H71" s="133"/>
      <c r="I71" s="134"/>
      <c r="J71" s="128"/>
      <c r="K71" s="128"/>
      <c r="L71" s="128"/>
      <c r="M71" s="128"/>
      <c r="N71" s="128"/>
      <c r="O71" s="128"/>
      <c r="P71" s="141"/>
      <c r="Q71" s="142"/>
      <c r="R71" s="142"/>
      <c r="S71" s="142"/>
      <c r="T71" s="142"/>
      <c r="U71" s="143"/>
    </row>
    <row r="72" spans="1:21" ht="14.4" customHeight="1" x14ac:dyDescent="0.3">
      <c r="A72" s="132"/>
      <c r="B72" s="133"/>
      <c r="C72" s="133"/>
      <c r="D72" s="133"/>
      <c r="E72" s="133"/>
      <c r="F72" s="133"/>
      <c r="G72" s="133"/>
      <c r="H72" s="133"/>
      <c r="I72" s="134"/>
      <c r="J72" s="128"/>
      <c r="K72" s="128"/>
      <c r="L72" s="128"/>
      <c r="M72" s="128"/>
      <c r="N72" s="128"/>
      <c r="O72" s="128"/>
      <c r="P72" s="141"/>
      <c r="Q72" s="142"/>
      <c r="R72" s="142"/>
      <c r="S72" s="142"/>
      <c r="T72" s="142"/>
      <c r="U72" s="143"/>
    </row>
    <row r="73" spans="1:21" ht="14.4" customHeight="1" x14ac:dyDescent="0.3">
      <c r="A73" s="132"/>
      <c r="B73" s="133"/>
      <c r="C73" s="133"/>
      <c r="D73" s="133"/>
      <c r="E73" s="133"/>
      <c r="F73" s="133"/>
      <c r="G73" s="133"/>
      <c r="H73" s="133"/>
      <c r="I73" s="134"/>
      <c r="J73" s="128"/>
      <c r="K73" s="128"/>
      <c r="L73" s="128"/>
      <c r="M73" s="128"/>
      <c r="N73" s="128"/>
      <c r="O73" s="128"/>
      <c r="P73" s="141"/>
      <c r="Q73" s="142"/>
      <c r="R73" s="142"/>
      <c r="S73" s="142"/>
      <c r="T73" s="142"/>
      <c r="U73" s="143"/>
    </row>
    <row r="74" spans="1:21" ht="14.4" customHeight="1" x14ac:dyDescent="0.3">
      <c r="A74" s="132"/>
      <c r="B74" s="133"/>
      <c r="C74" s="133"/>
      <c r="D74" s="133"/>
      <c r="E74" s="133"/>
      <c r="F74" s="133"/>
      <c r="G74" s="133"/>
      <c r="H74" s="133"/>
      <c r="I74" s="134"/>
      <c r="J74" s="128"/>
      <c r="K74" s="128"/>
      <c r="L74" s="128"/>
      <c r="M74" s="128"/>
      <c r="N74" s="128"/>
      <c r="O74" s="128"/>
      <c r="P74" s="141"/>
      <c r="Q74" s="142"/>
      <c r="R74" s="142"/>
      <c r="S74" s="142"/>
      <c r="T74" s="142"/>
      <c r="U74" s="143"/>
    </row>
    <row r="75" spans="1:21" ht="14.4" customHeight="1" x14ac:dyDescent="0.3">
      <c r="A75" s="132"/>
      <c r="B75" s="133"/>
      <c r="C75" s="133"/>
      <c r="D75" s="133"/>
      <c r="E75" s="133"/>
      <c r="F75" s="133"/>
      <c r="G75" s="133"/>
      <c r="H75" s="133"/>
      <c r="I75" s="134"/>
      <c r="J75" s="128"/>
      <c r="K75" s="128"/>
      <c r="L75" s="128"/>
      <c r="M75" s="128"/>
      <c r="N75" s="128"/>
      <c r="O75" s="128"/>
      <c r="P75" s="141"/>
      <c r="Q75" s="142"/>
      <c r="R75" s="142"/>
      <c r="S75" s="142"/>
      <c r="T75" s="142"/>
      <c r="U75" s="143"/>
    </row>
    <row r="76" spans="1:21" x14ac:dyDescent="0.3">
      <c r="A76" s="132"/>
      <c r="B76" s="133"/>
      <c r="C76" s="133"/>
      <c r="D76" s="133"/>
      <c r="E76" s="133"/>
      <c r="F76" s="133"/>
      <c r="G76" s="133"/>
      <c r="H76" s="133"/>
      <c r="I76" s="134"/>
      <c r="J76" s="128"/>
      <c r="K76" s="128"/>
      <c r="L76" s="128"/>
      <c r="M76" s="128"/>
      <c r="N76" s="128"/>
      <c r="O76" s="128"/>
      <c r="P76" s="141"/>
      <c r="Q76" s="142"/>
      <c r="R76" s="142"/>
      <c r="S76" s="142"/>
      <c r="T76" s="142"/>
      <c r="U76" s="143"/>
    </row>
    <row r="77" spans="1:21" x14ac:dyDescent="0.3">
      <c r="A77" s="135"/>
      <c r="B77" s="136"/>
      <c r="C77" s="136"/>
      <c r="D77" s="136"/>
      <c r="E77" s="136"/>
      <c r="F77" s="136"/>
      <c r="G77" s="136"/>
      <c r="H77" s="136"/>
      <c r="I77" s="137"/>
      <c r="J77" s="128"/>
      <c r="K77" s="128"/>
      <c r="L77" s="128"/>
      <c r="M77" s="128"/>
      <c r="N77" s="128"/>
      <c r="O77" s="128"/>
      <c r="P77" s="144"/>
      <c r="Q77" s="145"/>
      <c r="R77" s="145"/>
      <c r="S77" s="145"/>
      <c r="T77" s="145"/>
      <c r="U77" s="146"/>
    </row>
  </sheetData>
  <mergeCells count="16">
    <mergeCell ref="A10:I10"/>
    <mergeCell ref="J10:O10"/>
    <mergeCell ref="P10:U10"/>
    <mergeCell ref="A11:I77"/>
    <mergeCell ref="J11:O77"/>
    <mergeCell ref="P11:U77"/>
    <mergeCell ref="B1:N1"/>
    <mergeCell ref="B2:N2"/>
    <mergeCell ref="E3:U3"/>
    <mergeCell ref="B3:D3"/>
    <mergeCell ref="B4:D4"/>
    <mergeCell ref="B5:D5"/>
    <mergeCell ref="B6:D6"/>
    <mergeCell ref="B7:D7"/>
    <mergeCell ref="B8:D8"/>
    <mergeCell ref="E4:U8"/>
  </mergeCells>
  <dataValidations count="3">
    <dataValidation type="list" allowBlank="1" showInputMessage="1" showErrorMessage="1" sqref="B4" xr:uid="{00000000-0002-0000-0900-000000000000}">
      <formula1>"YES, NO"</formula1>
    </dataValidation>
    <dataValidation type="list" allowBlank="1" showInputMessage="1" showErrorMessage="1" sqref="B5" xr:uid="{00000000-0002-0000-0900-000001000000}">
      <formula1>"FY22, FY23, FY24, FY25, FY26, N/A"</formula1>
    </dataValidation>
    <dataValidation type="list" allowBlank="1" showInputMessage="1" showErrorMessage="1" sqref="B8:B9 C9" xr:uid="{00000000-0002-0000-0900-000002000000}">
      <formula1>"1,2,3,4,5"</formula1>
    </dataValidation>
  </dataValidations>
  <pageMargins left="0.25" right="0.25" top="0.75" bottom="0.75" header="0.3" footer="0.3"/>
  <pageSetup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77"/>
  <sheetViews>
    <sheetView showGridLines="0" view="pageBreakPreview" zoomScale="60" zoomScaleNormal="80" workbookViewId="0">
      <selection activeCell="A11" sqref="A11:I77"/>
    </sheetView>
  </sheetViews>
  <sheetFormatPr defaultRowHeight="14.4" x14ac:dyDescent="0.3"/>
  <cols>
    <col min="1" max="1" width="29.44140625" customWidth="1"/>
  </cols>
  <sheetData>
    <row r="1" spans="1:21" ht="18" x14ac:dyDescent="0.3">
      <c r="A1" s="18" t="s">
        <v>162</v>
      </c>
      <c r="B1" s="183" t="s">
        <v>67</v>
      </c>
      <c r="C1" s="183"/>
      <c r="D1" s="183"/>
      <c r="E1" s="183"/>
      <c r="F1" s="183"/>
      <c r="G1" s="183"/>
      <c r="H1" s="183"/>
      <c r="I1" s="183"/>
      <c r="J1" s="183"/>
      <c r="K1" s="183"/>
      <c r="L1" s="183"/>
      <c r="M1" s="183"/>
      <c r="N1" s="183"/>
      <c r="O1" s="19"/>
      <c r="P1" s="19"/>
      <c r="Q1" s="19"/>
      <c r="R1" s="19"/>
      <c r="S1" s="19"/>
      <c r="T1" s="19"/>
      <c r="U1" s="20"/>
    </row>
    <row r="2" spans="1:21" ht="18" x14ac:dyDescent="0.3">
      <c r="A2" s="45" t="s">
        <v>163</v>
      </c>
      <c r="B2" s="184" t="s">
        <v>66</v>
      </c>
      <c r="C2" s="185"/>
      <c r="D2" s="185"/>
      <c r="E2" s="185"/>
      <c r="F2" s="185"/>
      <c r="G2" s="185"/>
      <c r="H2" s="185"/>
      <c r="I2" s="185"/>
      <c r="J2" s="185"/>
      <c r="K2" s="185"/>
      <c r="L2" s="185"/>
      <c r="M2" s="185"/>
      <c r="N2" s="185"/>
      <c r="U2" s="22"/>
    </row>
    <row r="3" spans="1:21" ht="18" x14ac:dyDescent="0.3">
      <c r="A3" s="21" t="s">
        <v>164</v>
      </c>
      <c r="B3" s="186">
        <v>2990000</v>
      </c>
      <c r="C3" s="187"/>
      <c r="D3" s="188"/>
      <c r="E3" s="164" t="s">
        <v>93</v>
      </c>
      <c r="F3" s="165"/>
      <c r="G3" s="165"/>
      <c r="H3" s="165"/>
      <c r="I3" s="165"/>
      <c r="J3" s="165"/>
      <c r="K3" s="165"/>
      <c r="L3" s="165"/>
      <c r="M3" s="165"/>
      <c r="N3" s="165"/>
      <c r="O3" s="165"/>
      <c r="P3" s="165"/>
      <c r="Q3" s="165"/>
      <c r="R3" s="165"/>
      <c r="S3" s="165"/>
      <c r="T3" s="165"/>
      <c r="U3" s="166"/>
    </row>
    <row r="4" spans="1:21" ht="18" x14ac:dyDescent="0.3">
      <c r="A4" s="45" t="s">
        <v>165</v>
      </c>
      <c r="B4" s="153" t="s">
        <v>99</v>
      </c>
      <c r="C4" s="153"/>
      <c r="D4" s="153"/>
      <c r="E4" s="189"/>
      <c r="F4" s="189"/>
      <c r="G4" s="189"/>
      <c r="H4" s="189"/>
      <c r="I4" s="189"/>
      <c r="J4" s="189"/>
      <c r="K4" s="189"/>
      <c r="L4" s="189"/>
      <c r="M4" s="189"/>
      <c r="N4" s="189"/>
      <c r="O4" s="189"/>
      <c r="P4" s="189"/>
      <c r="Q4" s="189"/>
      <c r="R4" s="189"/>
      <c r="S4" s="189"/>
      <c r="T4" s="189"/>
      <c r="U4" s="190"/>
    </row>
    <row r="5" spans="1:21" ht="18" x14ac:dyDescent="0.3">
      <c r="A5" s="45" t="s">
        <v>166</v>
      </c>
      <c r="B5" s="153" t="s">
        <v>167</v>
      </c>
      <c r="C5" s="153"/>
      <c r="D5" s="153"/>
      <c r="E5" s="191"/>
      <c r="F5" s="191"/>
      <c r="G5" s="191"/>
      <c r="H5" s="191"/>
      <c r="I5" s="191"/>
      <c r="J5" s="191"/>
      <c r="K5" s="191"/>
      <c r="L5" s="191"/>
      <c r="M5" s="191"/>
      <c r="N5" s="191"/>
      <c r="O5" s="191"/>
      <c r="P5" s="191"/>
      <c r="Q5" s="191"/>
      <c r="R5" s="191"/>
      <c r="S5" s="191"/>
      <c r="T5" s="191"/>
      <c r="U5" s="192"/>
    </row>
    <row r="6" spans="1:21" ht="18" x14ac:dyDescent="0.3">
      <c r="A6" s="45" t="s">
        <v>168</v>
      </c>
      <c r="B6" s="153" t="s">
        <v>167</v>
      </c>
      <c r="C6" s="153"/>
      <c r="D6" s="153"/>
      <c r="E6" s="191"/>
      <c r="F6" s="191"/>
      <c r="G6" s="191"/>
      <c r="H6" s="191"/>
      <c r="I6" s="191"/>
      <c r="J6" s="191"/>
      <c r="K6" s="191"/>
      <c r="L6" s="191"/>
      <c r="M6" s="191"/>
      <c r="N6" s="191"/>
      <c r="O6" s="191"/>
      <c r="P6" s="191"/>
      <c r="Q6" s="191"/>
      <c r="R6" s="191"/>
      <c r="S6" s="191"/>
      <c r="T6" s="191"/>
      <c r="U6" s="192"/>
    </row>
    <row r="7" spans="1:21" ht="18" x14ac:dyDescent="0.3">
      <c r="A7" s="45" t="s">
        <v>169</v>
      </c>
      <c r="B7" s="154"/>
      <c r="C7" s="154"/>
      <c r="D7" s="154"/>
      <c r="E7" s="191"/>
      <c r="F7" s="191"/>
      <c r="G7" s="191"/>
      <c r="H7" s="191"/>
      <c r="I7" s="191"/>
      <c r="J7" s="191"/>
      <c r="K7" s="191"/>
      <c r="L7" s="191"/>
      <c r="M7" s="191"/>
      <c r="N7" s="191"/>
      <c r="O7" s="191"/>
      <c r="P7" s="191"/>
      <c r="Q7" s="191"/>
      <c r="R7" s="191"/>
      <c r="S7" s="191"/>
      <c r="T7" s="191"/>
      <c r="U7" s="192"/>
    </row>
    <row r="8" spans="1:21" ht="18" x14ac:dyDescent="0.3">
      <c r="A8" s="45" t="s">
        <v>170</v>
      </c>
      <c r="B8" s="154"/>
      <c r="C8" s="154"/>
      <c r="D8" s="154"/>
      <c r="E8" s="193"/>
      <c r="F8" s="193"/>
      <c r="G8" s="193"/>
      <c r="H8" s="193"/>
      <c r="I8" s="193"/>
      <c r="J8" s="193"/>
      <c r="K8" s="193"/>
      <c r="L8" s="193"/>
      <c r="M8" s="193"/>
      <c r="N8" s="193"/>
      <c r="O8" s="193"/>
      <c r="P8" s="193"/>
      <c r="Q8" s="193"/>
      <c r="R8" s="193"/>
      <c r="S8" s="193"/>
      <c r="T8" s="193"/>
      <c r="U8" s="194"/>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72" t="s">
        <v>297</v>
      </c>
      <c r="B11" s="130"/>
      <c r="C11" s="130"/>
      <c r="D11" s="130"/>
      <c r="E11" s="130"/>
      <c r="F11" s="130"/>
      <c r="G11" s="130"/>
      <c r="H11" s="130"/>
      <c r="I11" s="131"/>
      <c r="J11" s="173" t="s">
        <v>189</v>
      </c>
      <c r="K11" s="128"/>
      <c r="L11" s="128"/>
      <c r="M11" s="128"/>
      <c r="N11" s="128"/>
      <c r="O11" s="128"/>
      <c r="P11" s="174" t="s">
        <v>190</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6">
    <mergeCell ref="B5:D5"/>
    <mergeCell ref="B6:D6"/>
    <mergeCell ref="B7:D7"/>
    <mergeCell ref="B8:D8"/>
    <mergeCell ref="E4:U8"/>
    <mergeCell ref="B1:N1"/>
    <mergeCell ref="B2:N2"/>
    <mergeCell ref="E3:U3"/>
    <mergeCell ref="B3:D3"/>
    <mergeCell ref="B4:D4"/>
    <mergeCell ref="A10:I10"/>
    <mergeCell ref="J10:O10"/>
    <mergeCell ref="P10:U10"/>
    <mergeCell ref="A11:I77"/>
    <mergeCell ref="J11:O77"/>
    <mergeCell ref="P11:U77"/>
  </mergeCells>
  <dataValidations count="3">
    <dataValidation type="list" allowBlank="1" showInputMessage="1" showErrorMessage="1" sqref="B8:B9 C9" xr:uid="{00000000-0002-0000-0A00-000000000000}">
      <formula1>"1,2,3,4,5"</formula1>
    </dataValidation>
    <dataValidation type="list" allowBlank="1" showInputMessage="1" showErrorMessage="1" sqref="B5" xr:uid="{00000000-0002-0000-0A00-000001000000}">
      <formula1>"FY22, FY23, FY24, FY25, FY26, N/A"</formula1>
    </dataValidation>
    <dataValidation type="list" allowBlank="1" showInputMessage="1" showErrorMessage="1" sqref="B4" xr:uid="{00000000-0002-0000-0A00-000002000000}">
      <formula1>"YES, NO"</formula1>
    </dataValidation>
  </dataValidations>
  <pageMargins left="0.25" right="0.25" top="0.75" bottom="0.75" header="0.3" footer="0.3"/>
  <pageSetup scale="64"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77"/>
  <sheetViews>
    <sheetView showGridLines="0" view="pageBreakPreview" zoomScale="60" zoomScaleNormal="80" workbookViewId="0">
      <selection activeCell="P11" sqref="P11:U77"/>
    </sheetView>
  </sheetViews>
  <sheetFormatPr defaultRowHeight="14.4" x14ac:dyDescent="0.3"/>
  <cols>
    <col min="1" max="1" width="29.44140625" customWidth="1"/>
  </cols>
  <sheetData>
    <row r="1" spans="1:21" ht="18" x14ac:dyDescent="0.3">
      <c r="A1" s="46" t="s">
        <v>162</v>
      </c>
      <c r="B1" s="196" t="s">
        <v>52</v>
      </c>
      <c r="C1" s="197"/>
      <c r="D1" s="197"/>
      <c r="E1" s="197"/>
      <c r="F1" s="197"/>
      <c r="G1" s="197"/>
      <c r="H1" s="197"/>
      <c r="I1" s="197"/>
      <c r="J1" s="197"/>
      <c r="K1" s="197"/>
      <c r="L1" s="197"/>
      <c r="M1" s="197"/>
      <c r="N1" s="197"/>
      <c r="O1" s="19"/>
      <c r="P1" s="19"/>
      <c r="Q1" s="19"/>
      <c r="R1" s="19"/>
      <c r="S1" s="19"/>
      <c r="T1" s="19"/>
      <c r="U1" s="20"/>
    </row>
    <row r="2" spans="1:21" ht="18" x14ac:dyDescent="0.3">
      <c r="A2" s="21" t="s">
        <v>163</v>
      </c>
      <c r="B2" s="198" t="s">
        <v>51</v>
      </c>
      <c r="C2" s="199"/>
      <c r="D2" s="199"/>
      <c r="E2" s="200"/>
      <c r="F2" s="200"/>
      <c r="G2" s="200"/>
      <c r="H2" s="200"/>
      <c r="I2" s="200"/>
      <c r="J2" s="200"/>
      <c r="K2" s="200"/>
      <c r="L2" s="200"/>
      <c r="M2" s="200"/>
      <c r="N2" s="201"/>
      <c r="U2" s="22"/>
    </row>
    <row r="3" spans="1:21" ht="18" x14ac:dyDescent="0.3">
      <c r="A3" s="45" t="s">
        <v>164</v>
      </c>
      <c r="B3" s="202">
        <v>1146218.83</v>
      </c>
      <c r="C3" s="153"/>
      <c r="D3" s="153"/>
      <c r="E3" s="165" t="s">
        <v>93</v>
      </c>
      <c r="F3" s="165"/>
      <c r="G3" s="165"/>
      <c r="H3" s="165"/>
      <c r="I3" s="165"/>
      <c r="J3" s="165"/>
      <c r="K3" s="165"/>
      <c r="L3" s="165"/>
      <c r="M3" s="165"/>
      <c r="N3" s="165"/>
      <c r="O3" s="165"/>
      <c r="P3" s="165"/>
      <c r="Q3" s="165"/>
      <c r="R3" s="165"/>
      <c r="S3" s="165"/>
      <c r="T3" s="165"/>
      <c r="U3" s="166"/>
    </row>
    <row r="4" spans="1:21" ht="18" x14ac:dyDescent="0.3">
      <c r="A4" s="45" t="s">
        <v>165</v>
      </c>
      <c r="B4" s="153" t="s">
        <v>106</v>
      </c>
      <c r="C4" s="153"/>
      <c r="D4" s="153"/>
      <c r="E4" s="203"/>
      <c r="F4" s="167"/>
      <c r="G4" s="167"/>
      <c r="H4" s="167"/>
      <c r="I4" s="167"/>
      <c r="J4" s="167"/>
      <c r="K4" s="167"/>
      <c r="L4" s="167"/>
      <c r="M4" s="167"/>
      <c r="N4" s="167"/>
      <c r="O4" s="167"/>
      <c r="P4" s="167"/>
      <c r="Q4" s="167"/>
      <c r="R4" s="167"/>
      <c r="S4" s="167"/>
      <c r="T4" s="167"/>
      <c r="U4" s="167"/>
    </row>
    <row r="5" spans="1:21" ht="18" x14ac:dyDescent="0.3">
      <c r="A5" s="45" t="s">
        <v>166</v>
      </c>
      <c r="B5" s="202" t="s">
        <v>107</v>
      </c>
      <c r="C5" s="153"/>
      <c r="D5" s="153"/>
      <c r="E5" s="203"/>
      <c r="F5" s="167"/>
      <c r="G5" s="167"/>
      <c r="H5" s="167"/>
      <c r="I5" s="167"/>
      <c r="J5" s="167"/>
      <c r="K5" s="167"/>
      <c r="L5" s="167"/>
      <c r="M5" s="167"/>
      <c r="N5" s="167"/>
      <c r="O5" s="167"/>
      <c r="P5" s="167"/>
      <c r="Q5" s="167"/>
      <c r="R5" s="167"/>
      <c r="S5" s="167"/>
      <c r="T5" s="167"/>
      <c r="U5" s="167"/>
    </row>
    <row r="6" spans="1:21" ht="18" x14ac:dyDescent="0.3">
      <c r="A6" s="45" t="s">
        <v>168</v>
      </c>
      <c r="B6" s="202">
        <v>1198378</v>
      </c>
      <c r="C6" s="202"/>
      <c r="D6" s="202"/>
      <c r="E6" s="203"/>
      <c r="F6" s="167"/>
      <c r="G6" s="167"/>
      <c r="H6" s="167"/>
      <c r="I6" s="167"/>
      <c r="J6" s="167"/>
      <c r="K6" s="167"/>
      <c r="L6" s="167"/>
      <c r="M6" s="167"/>
      <c r="N6" s="167"/>
      <c r="O6" s="167"/>
      <c r="P6" s="167"/>
      <c r="Q6" s="167"/>
      <c r="R6" s="167"/>
      <c r="S6" s="167"/>
      <c r="T6" s="167"/>
      <c r="U6" s="167"/>
    </row>
    <row r="7" spans="1:21" ht="18" x14ac:dyDescent="0.3">
      <c r="A7" s="45" t="s">
        <v>169</v>
      </c>
      <c r="B7" s="154"/>
      <c r="C7" s="154"/>
      <c r="D7" s="154"/>
      <c r="E7" s="203"/>
      <c r="F7" s="167"/>
      <c r="G7" s="167"/>
      <c r="H7" s="167"/>
      <c r="I7" s="167"/>
      <c r="J7" s="167"/>
      <c r="K7" s="167"/>
      <c r="L7" s="167"/>
      <c r="M7" s="167"/>
      <c r="N7" s="167"/>
      <c r="O7" s="167"/>
      <c r="P7" s="167"/>
      <c r="Q7" s="167"/>
      <c r="R7" s="167"/>
      <c r="S7" s="167"/>
      <c r="T7" s="167"/>
      <c r="U7" s="167"/>
    </row>
    <row r="8" spans="1:21" ht="18" x14ac:dyDescent="0.3">
      <c r="A8" s="45" t="s">
        <v>170</v>
      </c>
      <c r="B8" s="154"/>
      <c r="C8" s="154"/>
      <c r="D8" s="154"/>
      <c r="E8" s="203"/>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191</v>
      </c>
      <c r="B11" s="130"/>
      <c r="C11" s="130"/>
      <c r="D11" s="130"/>
      <c r="E11" s="130"/>
      <c r="F11" s="130"/>
      <c r="G11" s="130"/>
      <c r="H11" s="130"/>
      <c r="I11" s="131"/>
      <c r="J11" s="173" t="s">
        <v>192</v>
      </c>
      <c r="K11" s="128"/>
      <c r="L11" s="128"/>
      <c r="M11" s="128"/>
      <c r="N11" s="128"/>
      <c r="O11" s="128"/>
      <c r="P11" s="174" t="s">
        <v>193</v>
      </c>
      <c r="Q11" s="139"/>
      <c r="R11" s="139"/>
      <c r="S11" s="139"/>
      <c r="T11" s="139"/>
      <c r="U11" s="140"/>
    </row>
    <row r="12" spans="1:21" ht="14.4" customHeight="1" x14ac:dyDescent="0.3">
      <c r="A12" s="132"/>
      <c r="B12" s="133"/>
      <c r="C12" s="133"/>
      <c r="D12" s="133"/>
      <c r="E12" s="133"/>
      <c r="F12" s="133"/>
      <c r="G12" s="133"/>
      <c r="H12" s="133"/>
      <c r="I12" s="134"/>
      <c r="J12" s="128"/>
      <c r="K12" s="128"/>
      <c r="L12" s="128"/>
      <c r="M12" s="128"/>
      <c r="N12" s="128"/>
      <c r="O12" s="128"/>
      <c r="P12" s="141"/>
      <c r="Q12" s="142"/>
      <c r="R12" s="142"/>
      <c r="S12" s="142"/>
      <c r="T12" s="142"/>
      <c r="U12" s="143"/>
    </row>
    <row r="13" spans="1:21" ht="14.4" customHeight="1" x14ac:dyDescent="0.3">
      <c r="A13" s="132"/>
      <c r="B13" s="133"/>
      <c r="C13" s="133"/>
      <c r="D13" s="133"/>
      <c r="E13" s="133"/>
      <c r="F13" s="133"/>
      <c r="G13" s="133"/>
      <c r="H13" s="133"/>
      <c r="I13" s="134"/>
      <c r="J13" s="128"/>
      <c r="K13" s="128"/>
      <c r="L13" s="128"/>
      <c r="M13" s="128"/>
      <c r="N13" s="128"/>
      <c r="O13" s="128"/>
      <c r="P13" s="141"/>
      <c r="Q13" s="142"/>
      <c r="R13" s="142"/>
      <c r="S13" s="142"/>
      <c r="T13" s="142"/>
      <c r="U13" s="143"/>
    </row>
    <row r="14" spans="1:21" ht="14.4" customHeight="1" x14ac:dyDescent="0.3">
      <c r="A14" s="132"/>
      <c r="B14" s="133"/>
      <c r="C14" s="133"/>
      <c r="D14" s="133"/>
      <c r="E14" s="133"/>
      <c r="F14" s="133"/>
      <c r="G14" s="133"/>
      <c r="H14" s="133"/>
      <c r="I14" s="134"/>
      <c r="J14" s="128"/>
      <c r="K14" s="128"/>
      <c r="L14" s="128"/>
      <c r="M14" s="128"/>
      <c r="N14" s="128"/>
      <c r="O14" s="128"/>
      <c r="P14" s="141"/>
      <c r="Q14" s="142"/>
      <c r="R14" s="142"/>
      <c r="S14" s="142"/>
      <c r="T14" s="142"/>
      <c r="U14" s="143"/>
    </row>
    <row r="15" spans="1:21" ht="14.4" customHeight="1" x14ac:dyDescent="0.3">
      <c r="A15" s="132"/>
      <c r="B15" s="133"/>
      <c r="C15" s="133"/>
      <c r="D15" s="133"/>
      <c r="E15" s="133"/>
      <c r="F15" s="133"/>
      <c r="G15" s="133"/>
      <c r="H15" s="133"/>
      <c r="I15" s="134"/>
      <c r="J15" s="128"/>
      <c r="K15" s="128"/>
      <c r="L15" s="128"/>
      <c r="M15" s="128"/>
      <c r="N15" s="128"/>
      <c r="O15" s="128"/>
      <c r="P15" s="141"/>
      <c r="Q15" s="142"/>
      <c r="R15" s="142"/>
      <c r="S15" s="142"/>
      <c r="T15" s="142"/>
      <c r="U15" s="143"/>
    </row>
    <row r="16" spans="1:21" ht="14.4" customHeight="1" x14ac:dyDescent="0.3">
      <c r="A16" s="132"/>
      <c r="B16" s="133"/>
      <c r="C16" s="133"/>
      <c r="D16" s="133"/>
      <c r="E16" s="133"/>
      <c r="F16" s="133"/>
      <c r="G16" s="133"/>
      <c r="H16" s="133"/>
      <c r="I16" s="134"/>
      <c r="J16" s="128"/>
      <c r="K16" s="128"/>
      <c r="L16" s="128"/>
      <c r="M16" s="128"/>
      <c r="N16" s="128"/>
      <c r="O16" s="128"/>
      <c r="P16" s="141"/>
      <c r="Q16" s="142"/>
      <c r="R16" s="142"/>
      <c r="S16" s="142"/>
      <c r="T16" s="142"/>
      <c r="U16" s="143"/>
    </row>
    <row r="17" spans="1:21" ht="14.4" customHeight="1" x14ac:dyDescent="0.3">
      <c r="A17" s="132"/>
      <c r="B17" s="133"/>
      <c r="C17" s="133"/>
      <c r="D17" s="133"/>
      <c r="E17" s="133"/>
      <c r="F17" s="133"/>
      <c r="G17" s="133"/>
      <c r="H17" s="133"/>
      <c r="I17" s="134"/>
      <c r="J17" s="128"/>
      <c r="K17" s="128"/>
      <c r="L17" s="128"/>
      <c r="M17" s="128"/>
      <c r="N17" s="128"/>
      <c r="O17" s="128"/>
      <c r="P17" s="141"/>
      <c r="Q17" s="142"/>
      <c r="R17" s="142"/>
      <c r="S17" s="142"/>
      <c r="T17" s="142"/>
      <c r="U17" s="143"/>
    </row>
    <row r="18" spans="1:21" ht="14.4" customHeight="1" x14ac:dyDescent="0.3">
      <c r="A18" s="132"/>
      <c r="B18" s="133"/>
      <c r="C18" s="133"/>
      <c r="D18" s="133"/>
      <c r="E18" s="133"/>
      <c r="F18" s="133"/>
      <c r="G18" s="133"/>
      <c r="H18" s="133"/>
      <c r="I18" s="134"/>
      <c r="J18" s="128"/>
      <c r="K18" s="128"/>
      <c r="L18" s="128"/>
      <c r="M18" s="128"/>
      <c r="N18" s="128"/>
      <c r="O18" s="128"/>
      <c r="P18" s="141"/>
      <c r="Q18" s="142"/>
      <c r="R18" s="142"/>
      <c r="S18" s="142"/>
      <c r="T18" s="142"/>
      <c r="U18" s="143"/>
    </row>
    <row r="19" spans="1:21" ht="14.4" customHeight="1" x14ac:dyDescent="0.3">
      <c r="A19" s="132"/>
      <c r="B19" s="133"/>
      <c r="C19" s="133"/>
      <c r="D19" s="133"/>
      <c r="E19" s="133"/>
      <c r="F19" s="133"/>
      <c r="G19" s="133"/>
      <c r="H19" s="133"/>
      <c r="I19" s="134"/>
      <c r="J19" s="128"/>
      <c r="K19" s="128"/>
      <c r="L19" s="128"/>
      <c r="M19" s="128"/>
      <c r="N19" s="128"/>
      <c r="O19" s="128"/>
      <c r="P19" s="141"/>
      <c r="Q19" s="142"/>
      <c r="R19" s="142"/>
      <c r="S19" s="142"/>
      <c r="T19" s="142"/>
      <c r="U19" s="143"/>
    </row>
    <row r="20" spans="1:21" ht="14.4" customHeight="1" x14ac:dyDescent="0.3">
      <c r="A20" s="132"/>
      <c r="B20" s="133"/>
      <c r="C20" s="133"/>
      <c r="D20" s="133"/>
      <c r="E20" s="133"/>
      <c r="F20" s="133"/>
      <c r="G20" s="133"/>
      <c r="H20" s="133"/>
      <c r="I20" s="134"/>
      <c r="J20" s="128"/>
      <c r="K20" s="128"/>
      <c r="L20" s="128"/>
      <c r="M20" s="128"/>
      <c r="N20" s="128"/>
      <c r="O20" s="128"/>
      <c r="P20" s="141"/>
      <c r="Q20" s="142"/>
      <c r="R20" s="142"/>
      <c r="S20" s="142"/>
      <c r="T20" s="142"/>
      <c r="U20" s="143"/>
    </row>
    <row r="21" spans="1:21" ht="14.4" customHeight="1" x14ac:dyDescent="0.3">
      <c r="A21" s="132"/>
      <c r="B21" s="133"/>
      <c r="C21" s="133"/>
      <c r="D21" s="133"/>
      <c r="E21" s="133"/>
      <c r="F21" s="133"/>
      <c r="G21" s="133"/>
      <c r="H21" s="133"/>
      <c r="I21" s="134"/>
      <c r="J21" s="128"/>
      <c r="K21" s="128"/>
      <c r="L21" s="128"/>
      <c r="M21" s="128"/>
      <c r="N21" s="128"/>
      <c r="O21" s="128"/>
      <c r="P21" s="141"/>
      <c r="Q21" s="142"/>
      <c r="R21" s="142"/>
      <c r="S21" s="142"/>
      <c r="T21" s="142"/>
      <c r="U21" s="143"/>
    </row>
    <row r="22" spans="1:21" ht="14.4" customHeight="1" x14ac:dyDescent="0.3">
      <c r="A22" s="132"/>
      <c r="B22" s="133"/>
      <c r="C22" s="133"/>
      <c r="D22" s="133"/>
      <c r="E22" s="133"/>
      <c r="F22" s="133"/>
      <c r="G22" s="133"/>
      <c r="H22" s="133"/>
      <c r="I22" s="134"/>
      <c r="J22" s="128"/>
      <c r="K22" s="128"/>
      <c r="L22" s="128"/>
      <c r="M22" s="128"/>
      <c r="N22" s="128"/>
      <c r="O22" s="128"/>
      <c r="P22" s="141"/>
      <c r="Q22" s="142"/>
      <c r="R22" s="142"/>
      <c r="S22" s="142"/>
      <c r="T22" s="142"/>
      <c r="U22" s="143"/>
    </row>
    <row r="23" spans="1:21" ht="14.4" customHeight="1" x14ac:dyDescent="0.3">
      <c r="A23" s="132"/>
      <c r="B23" s="133"/>
      <c r="C23" s="133"/>
      <c r="D23" s="133"/>
      <c r="E23" s="133"/>
      <c r="F23" s="133"/>
      <c r="G23" s="133"/>
      <c r="H23" s="133"/>
      <c r="I23" s="134"/>
      <c r="J23" s="128"/>
      <c r="K23" s="128"/>
      <c r="L23" s="128"/>
      <c r="M23" s="128"/>
      <c r="N23" s="128"/>
      <c r="O23" s="128"/>
      <c r="P23" s="141"/>
      <c r="Q23" s="142"/>
      <c r="R23" s="142"/>
      <c r="S23" s="142"/>
      <c r="T23" s="142"/>
      <c r="U23" s="143"/>
    </row>
    <row r="24" spans="1:21" ht="14.4" customHeight="1" x14ac:dyDescent="0.3">
      <c r="A24" s="132"/>
      <c r="B24" s="133"/>
      <c r="C24" s="133"/>
      <c r="D24" s="133"/>
      <c r="E24" s="133"/>
      <c r="F24" s="133"/>
      <c r="G24" s="133"/>
      <c r="H24" s="133"/>
      <c r="I24" s="134"/>
      <c r="J24" s="128"/>
      <c r="K24" s="128"/>
      <c r="L24" s="128"/>
      <c r="M24" s="128"/>
      <c r="N24" s="128"/>
      <c r="O24" s="128"/>
      <c r="P24" s="141"/>
      <c r="Q24" s="142"/>
      <c r="R24" s="142"/>
      <c r="S24" s="142"/>
      <c r="T24" s="142"/>
      <c r="U24" s="143"/>
    </row>
    <row r="25" spans="1:21" ht="14.4" customHeight="1" x14ac:dyDescent="0.3">
      <c r="A25" s="132"/>
      <c r="B25" s="133"/>
      <c r="C25" s="133"/>
      <c r="D25" s="133"/>
      <c r="E25" s="133"/>
      <c r="F25" s="133"/>
      <c r="G25" s="133"/>
      <c r="H25" s="133"/>
      <c r="I25" s="134"/>
      <c r="J25" s="128"/>
      <c r="K25" s="128"/>
      <c r="L25" s="128"/>
      <c r="M25" s="128"/>
      <c r="N25" s="128"/>
      <c r="O25" s="128"/>
      <c r="P25" s="141"/>
      <c r="Q25" s="142"/>
      <c r="R25" s="142"/>
      <c r="S25" s="142"/>
      <c r="T25" s="142"/>
      <c r="U25" s="143"/>
    </row>
    <row r="26" spans="1:21" ht="14.4" customHeight="1" x14ac:dyDescent="0.3">
      <c r="A26" s="132"/>
      <c r="B26" s="133"/>
      <c r="C26" s="133"/>
      <c r="D26" s="133"/>
      <c r="E26" s="133"/>
      <c r="F26" s="133"/>
      <c r="G26" s="133"/>
      <c r="H26" s="133"/>
      <c r="I26" s="134"/>
      <c r="J26" s="128"/>
      <c r="K26" s="128"/>
      <c r="L26" s="128"/>
      <c r="M26" s="128"/>
      <c r="N26" s="128"/>
      <c r="O26" s="128"/>
      <c r="P26" s="141"/>
      <c r="Q26" s="142"/>
      <c r="R26" s="142"/>
      <c r="S26" s="142"/>
      <c r="T26" s="142"/>
      <c r="U26" s="143"/>
    </row>
    <row r="27" spans="1:21" ht="14.4" customHeight="1" x14ac:dyDescent="0.3">
      <c r="A27" s="132"/>
      <c r="B27" s="133"/>
      <c r="C27" s="133"/>
      <c r="D27" s="133"/>
      <c r="E27" s="133"/>
      <c r="F27" s="133"/>
      <c r="G27" s="133"/>
      <c r="H27" s="133"/>
      <c r="I27" s="134"/>
      <c r="J27" s="128"/>
      <c r="K27" s="128"/>
      <c r="L27" s="128"/>
      <c r="M27" s="128"/>
      <c r="N27" s="128"/>
      <c r="O27" s="128"/>
      <c r="P27" s="141"/>
      <c r="Q27" s="142"/>
      <c r="R27" s="142"/>
      <c r="S27" s="142"/>
      <c r="T27" s="142"/>
      <c r="U27" s="143"/>
    </row>
    <row r="28" spans="1:21" ht="14.4" customHeight="1" x14ac:dyDescent="0.3">
      <c r="A28" s="132"/>
      <c r="B28" s="133"/>
      <c r="C28" s="133"/>
      <c r="D28" s="133"/>
      <c r="E28" s="133"/>
      <c r="F28" s="133"/>
      <c r="G28" s="133"/>
      <c r="H28" s="133"/>
      <c r="I28" s="134"/>
      <c r="J28" s="128"/>
      <c r="K28" s="128"/>
      <c r="L28" s="128"/>
      <c r="M28" s="128"/>
      <c r="N28" s="128"/>
      <c r="O28" s="128"/>
      <c r="P28" s="141"/>
      <c r="Q28" s="142"/>
      <c r="R28" s="142"/>
      <c r="S28" s="142"/>
      <c r="T28" s="142"/>
      <c r="U28" s="143"/>
    </row>
    <row r="29" spans="1:21" ht="14.4" customHeight="1" x14ac:dyDescent="0.3">
      <c r="A29" s="132"/>
      <c r="B29" s="133"/>
      <c r="C29" s="133"/>
      <c r="D29" s="133"/>
      <c r="E29" s="133"/>
      <c r="F29" s="133"/>
      <c r="G29" s="133"/>
      <c r="H29" s="133"/>
      <c r="I29" s="134"/>
      <c r="J29" s="128"/>
      <c r="K29" s="128"/>
      <c r="L29" s="128"/>
      <c r="M29" s="128"/>
      <c r="N29" s="128"/>
      <c r="O29" s="128"/>
      <c r="P29" s="141"/>
      <c r="Q29" s="142"/>
      <c r="R29" s="142"/>
      <c r="S29" s="142"/>
      <c r="T29" s="142"/>
      <c r="U29" s="143"/>
    </row>
    <row r="30" spans="1:21" ht="14.4" customHeight="1" x14ac:dyDescent="0.3">
      <c r="A30" s="132"/>
      <c r="B30" s="133"/>
      <c r="C30" s="133"/>
      <c r="D30" s="133"/>
      <c r="E30" s="133"/>
      <c r="F30" s="133"/>
      <c r="G30" s="133"/>
      <c r="H30" s="133"/>
      <c r="I30" s="134"/>
      <c r="J30" s="128"/>
      <c r="K30" s="128"/>
      <c r="L30" s="128"/>
      <c r="M30" s="128"/>
      <c r="N30" s="128"/>
      <c r="O30" s="128"/>
      <c r="P30" s="141"/>
      <c r="Q30" s="142"/>
      <c r="R30" s="142"/>
      <c r="S30" s="142"/>
      <c r="T30" s="142"/>
      <c r="U30" s="143"/>
    </row>
    <row r="31" spans="1:21" ht="14.4" customHeight="1" x14ac:dyDescent="0.3">
      <c r="A31" s="132"/>
      <c r="B31" s="133"/>
      <c r="C31" s="133"/>
      <c r="D31" s="133"/>
      <c r="E31" s="133"/>
      <c r="F31" s="133"/>
      <c r="G31" s="133"/>
      <c r="H31" s="133"/>
      <c r="I31" s="134"/>
      <c r="J31" s="128"/>
      <c r="K31" s="128"/>
      <c r="L31" s="128"/>
      <c r="M31" s="128"/>
      <c r="N31" s="128"/>
      <c r="O31" s="128"/>
      <c r="P31" s="141"/>
      <c r="Q31" s="142"/>
      <c r="R31" s="142"/>
      <c r="S31" s="142"/>
      <c r="T31" s="142"/>
      <c r="U31" s="143"/>
    </row>
    <row r="32" spans="1:21" ht="14.4" customHeight="1" x14ac:dyDescent="0.3">
      <c r="A32" s="132"/>
      <c r="B32" s="133"/>
      <c r="C32" s="133"/>
      <c r="D32" s="133"/>
      <c r="E32" s="133"/>
      <c r="F32" s="133"/>
      <c r="G32" s="133"/>
      <c r="H32" s="133"/>
      <c r="I32" s="134"/>
      <c r="J32" s="128"/>
      <c r="K32" s="128"/>
      <c r="L32" s="128"/>
      <c r="M32" s="128"/>
      <c r="N32" s="128"/>
      <c r="O32" s="128"/>
      <c r="P32" s="141"/>
      <c r="Q32" s="142"/>
      <c r="R32" s="142"/>
      <c r="S32" s="142"/>
      <c r="T32" s="142"/>
      <c r="U32" s="143"/>
    </row>
    <row r="33" spans="1:21" ht="14.4" customHeight="1" x14ac:dyDescent="0.3">
      <c r="A33" s="132"/>
      <c r="B33" s="133"/>
      <c r="C33" s="133"/>
      <c r="D33" s="133"/>
      <c r="E33" s="133"/>
      <c r="F33" s="133"/>
      <c r="G33" s="133"/>
      <c r="H33" s="133"/>
      <c r="I33" s="134"/>
      <c r="J33" s="128"/>
      <c r="K33" s="128"/>
      <c r="L33" s="128"/>
      <c r="M33" s="128"/>
      <c r="N33" s="128"/>
      <c r="O33" s="128"/>
      <c r="P33" s="141"/>
      <c r="Q33" s="142"/>
      <c r="R33" s="142"/>
      <c r="S33" s="142"/>
      <c r="T33" s="142"/>
      <c r="U33" s="143"/>
    </row>
    <row r="34" spans="1:21" ht="14.4" customHeight="1" x14ac:dyDescent="0.3">
      <c r="A34" s="132"/>
      <c r="B34" s="133"/>
      <c r="C34" s="133"/>
      <c r="D34" s="133"/>
      <c r="E34" s="133"/>
      <c r="F34" s="133"/>
      <c r="G34" s="133"/>
      <c r="H34" s="133"/>
      <c r="I34" s="134"/>
      <c r="J34" s="128"/>
      <c r="K34" s="128"/>
      <c r="L34" s="128"/>
      <c r="M34" s="128"/>
      <c r="N34" s="128"/>
      <c r="O34" s="128"/>
      <c r="P34" s="141"/>
      <c r="Q34" s="142"/>
      <c r="R34" s="142"/>
      <c r="S34" s="142"/>
      <c r="T34" s="142"/>
      <c r="U34" s="143"/>
    </row>
    <row r="35" spans="1:21" ht="14.4" customHeight="1" x14ac:dyDescent="0.3">
      <c r="A35" s="132"/>
      <c r="B35" s="133"/>
      <c r="C35" s="133"/>
      <c r="D35" s="133"/>
      <c r="E35" s="133"/>
      <c r="F35" s="133"/>
      <c r="G35" s="133"/>
      <c r="H35" s="133"/>
      <c r="I35" s="134"/>
      <c r="J35" s="128"/>
      <c r="K35" s="128"/>
      <c r="L35" s="128"/>
      <c r="M35" s="128"/>
      <c r="N35" s="128"/>
      <c r="O35" s="128"/>
      <c r="P35" s="141"/>
      <c r="Q35" s="142"/>
      <c r="R35" s="142"/>
      <c r="S35" s="142"/>
      <c r="T35" s="142"/>
      <c r="U35" s="143"/>
    </row>
    <row r="36" spans="1:21" ht="14.4" customHeight="1" x14ac:dyDescent="0.3">
      <c r="A36" s="132"/>
      <c r="B36" s="133"/>
      <c r="C36" s="133"/>
      <c r="D36" s="133"/>
      <c r="E36" s="133"/>
      <c r="F36" s="133"/>
      <c r="G36" s="133"/>
      <c r="H36" s="133"/>
      <c r="I36" s="134"/>
      <c r="J36" s="128"/>
      <c r="K36" s="128"/>
      <c r="L36" s="128"/>
      <c r="M36" s="128"/>
      <c r="N36" s="128"/>
      <c r="O36" s="128"/>
      <c r="P36" s="141"/>
      <c r="Q36" s="142"/>
      <c r="R36" s="142"/>
      <c r="S36" s="142"/>
      <c r="T36" s="142"/>
      <c r="U36" s="143"/>
    </row>
    <row r="37" spans="1:21" ht="14.4" customHeight="1" x14ac:dyDescent="0.3">
      <c r="A37" s="132"/>
      <c r="B37" s="133"/>
      <c r="C37" s="133"/>
      <c r="D37" s="133"/>
      <c r="E37" s="133"/>
      <c r="F37" s="133"/>
      <c r="G37" s="133"/>
      <c r="H37" s="133"/>
      <c r="I37" s="134"/>
      <c r="J37" s="128"/>
      <c r="K37" s="128"/>
      <c r="L37" s="128"/>
      <c r="M37" s="128"/>
      <c r="N37" s="128"/>
      <c r="O37" s="128"/>
      <c r="P37" s="141"/>
      <c r="Q37" s="142"/>
      <c r="R37" s="142"/>
      <c r="S37" s="142"/>
      <c r="T37" s="142"/>
      <c r="U37" s="143"/>
    </row>
    <row r="38" spans="1:21" ht="14.4" customHeight="1" x14ac:dyDescent="0.3">
      <c r="A38" s="132"/>
      <c r="B38" s="133"/>
      <c r="C38" s="133"/>
      <c r="D38" s="133"/>
      <c r="E38" s="133"/>
      <c r="F38" s="133"/>
      <c r="G38" s="133"/>
      <c r="H38" s="133"/>
      <c r="I38" s="134"/>
      <c r="J38" s="128"/>
      <c r="K38" s="128"/>
      <c r="L38" s="128"/>
      <c r="M38" s="128"/>
      <c r="N38" s="128"/>
      <c r="O38" s="128"/>
      <c r="P38" s="141"/>
      <c r="Q38" s="142"/>
      <c r="R38" s="142"/>
      <c r="S38" s="142"/>
      <c r="T38" s="142"/>
      <c r="U38" s="143"/>
    </row>
    <row r="39" spans="1:21" ht="14.4" customHeight="1" x14ac:dyDescent="0.3">
      <c r="A39" s="132"/>
      <c r="B39" s="133"/>
      <c r="C39" s="133"/>
      <c r="D39" s="133"/>
      <c r="E39" s="133"/>
      <c r="F39" s="133"/>
      <c r="G39" s="133"/>
      <c r="H39" s="133"/>
      <c r="I39" s="134"/>
      <c r="J39" s="128"/>
      <c r="K39" s="128"/>
      <c r="L39" s="128"/>
      <c r="M39" s="128"/>
      <c r="N39" s="128"/>
      <c r="O39" s="128"/>
      <c r="P39" s="141"/>
      <c r="Q39" s="142"/>
      <c r="R39" s="142"/>
      <c r="S39" s="142"/>
      <c r="T39" s="142"/>
      <c r="U39" s="143"/>
    </row>
    <row r="40" spans="1:21" ht="14.4" customHeight="1" x14ac:dyDescent="0.3">
      <c r="A40" s="132"/>
      <c r="B40" s="133"/>
      <c r="C40" s="133"/>
      <c r="D40" s="133"/>
      <c r="E40" s="133"/>
      <c r="F40" s="133"/>
      <c r="G40" s="133"/>
      <c r="H40" s="133"/>
      <c r="I40" s="134"/>
      <c r="J40" s="128"/>
      <c r="K40" s="128"/>
      <c r="L40" s="128"/>
      <c r="M40" s="128"/>
      <c r="N40" s="128"/>
      <c r="O40" s="128"/>
      <c r="P40" s="141"/>
      <c r="Q40" s="142"/>
      <c r="R40" s="142"/>
      <c r="S40" s="142"/>
      <c r="T40" s="142"/>
      <c r="U40" s="143"/>
    </row>
    <row r="41" spans="1:21" ht="14.4" customHeight="1" x14ac:dyDescent="0.3">
      <c r="A41" s="132"/>
      <c r="B41" s="133"/>
      <c r="C41" s="133"/>
      <c r="D41" s="133"/>
      <c r="E41" s="133"/>
      <c r="F41" s="133"/>
      <c r="G41" s="133"/>
      <c r="H41" s="133"/>
      <c r="I41" s="134"/>
      <c r="J41" s="128"/>
      <c r="K41" s="128"/>
      <c r="L41" s="128"/>
      <c r="M41" s="128"/>
      <c r="N41" s="128"/>
      <c r="O41" s="128"/>
      <c r="P41" s="141"/>
      <c r="Q41" s="142"/>
      <c r="R41" s="142"/>
      <c r="S41" s="142"/>
      <c r="T41" s="142"/>
      <c r="U41" s="143"/>
    </row>
    <row r="42" spans="1:21" ht="14.4" customHeight="1" x14ac:dyDescent="0.3">
      <c r="A42" s="132"/>
      <c r="B42" s="133"/>
      <c r="C42" s="133"/>
      <c r="D42" s="133"/>
      <c r="E42" s="133"/>
      <c r="F42" s="133"/>
      <c r="G42" s="133"/>
      <c r="H42" s="133"/>
      <c r="I42" s="134"/>
      <c r="J42" s="128"/>
      <c r="K42" s="128"/>
      <c r="L42" s="128"/>
      <c r="M42" s="128"/>
      <c r="N42" s="128"/>
      <c r="O42" s="128"/>
      <c r="P42" s="141"/>
      <c r="Q42" s="142"/>
      <c r="R42" s="142"/>
      <c r="S42" s="142"/>
      <c r="T42" s="142"/>
      <c r="U42" s="143"/>
    </row>
    <row r="43" spans="1:21" ht="14.4" customHeight="1" x14ac:dyDescent="0.3">
      <c r="A43" s="132"/>
      <c r="B43" s="133"/>
      <c r="C43" s="133"/>
      <c r="D43" s="133"/>
      <c r="E43" s="133"/>
      <c r="F43" s="133"/>
      <c r="G43" s="133"/>
      <c r="H43" s="133"/>
      <c r="I43" s="134"/>
      <c r="J43" s="128"/>
      <c r="K43" s="128"/>
      <c r="L43" s="128"/>
      <c r="M43" s="128"/>
      <c r="N43" s="128"/>
      <c r="O43" s="128"/>
      <c r="P43" s="141"/>
      <c r="Q43" s="142"/>
      <c r="R43" s="142"/>
      <c r="S43" s="142"/>
      <c r="T43" s="142"/>
      <c r="U43" s="143"/>
    </row>
    <row r="44" spans="1:21" ht="14.4" customHeight="1" x14ac:dyDescent="0.3">
      <c r="A44" s="132"/>
      <c r="B44" s="133"/>
      <c r="C44" s="133"/>
      <c r="D44" s="133"/>
      <c r="E44" s="133"/>
      <c r="F44" s="133"/>
      <c r="G44" s="133"/>
      <c r="H44" s="133"/>
      <c r="I44" s="134"/>
      <c r="J44" s="128"/>
      <c r="K44" s="128"/>
      <c r="L44" s="128"/>
      <c r="M44" s="128"/>
      <c r="N44" s="128"/>
      <c r="O44" s="128"/>
      <c r="P44" s="141"/>
      <c r="Q44" s="142"/>
      <c r="R44" s="142"/>
      <c r="S44" s="142"/>
      <c r="T44" s="142"/>
      <c r="U44" s="143"/>
    </row>
    <row r="45" spans="1:21" ht="14.4" customHeight="1" x14ac:dyDescent="0.3">
      <c r="A45" s="132"/>
      <c r="B45" s="133"/>
      <c r="C45" s="133"/>
      <c r="D45" s="133"/>
      <c r="E45" s="133"/>
      <c r="F45" s="133"/>
      <c r="G45" s="133"/>
      <c r="H45" s="133"/>
      <c r="I45" s="134"/>
      <c r="J45" s="128"/>
      <c r="K45" s="128"/>
      <c r="L45" s="128"/>
      <c r="M45" s="128"/>
      <c r="N45" s="128"/>
      <c r="O45" s="128"/>
      <c r="P45" s="141"/>
      <c r="Q45" s="142"/>
      <c r="R45" s="142"/>
      <c r="S45" s="142"/>
      <c r="T45" s="142"/>
      <c r="U45" s="143"/>
    </row>
    <row r="46" spans="1:21" ht="14.4" customHeight="1" x14ac:dyDescent="0.3">
      <c r="A46" s="132"/>
      <c r="B46" s="133"/>
      <c r="C46" s="133"/>
      <c r="D46" s="133"/>
      <c r="E46" s="133"/>
      <c r="F46" s="133"/>
      <c r="G46" s="133"/>
      <c r="H46" s="133"/>
      <c r="I46" s="134"/>
      <c r="J46" s="128"/>
      <c r="K46" s="128"/>
      <c r="L46" s="128"/>
      <c r="M46" s="128"/>
      <c r="N46" s="128"/>
      <c r="O46" s="128"/>
      <c r="P46" s="141"/>
      <c r="Q46" s="142"/>
      <c r="R46" s="142"/>
      <c r="S46" s="142"/>
      <c r="T46" s="142"/>
      <c r="U46" s="143"/>
    </row>
    <row r="47" spans="1:21" ht="14.4" customHeight="1" x14ac:dyDescent="0.3">
      <c r="A47" s="132"/>
      <c r="B47" s="133"/>
      <c r="C47" s="133"/>
      <c r="D47" s="133"/>
      <c r="E47" s="133"/>
      <c r="F47" s="133"/>
      <c r="G47" s="133"/>
      <c r="H47" s="133"/>
      <c r="I47" s="134"/>
      <c r="J47" s="128"/>
      <c r="K47" s="128"/>
      <c r="L47" s="128"/>
      <c r="M47" s="128"/>
      <c r="N47" s="128"/>
      <c r="O47" s="128"/>
      <c r="P47" s="141"/>
      <c r="Q47" s="142"/>
      <c r="R47" s="142"/>
      <c r="S47" s="142"/>
      <c r="T47" s="142"/>
      <c r="U47" s="143"/>
    </row>
    <row r="48" spans="1:21" ht="14.4" customHeight="1" x14ac:dyDescent="0.3">
      <c r="A48" s="132"/>
      <c r="B48" s="133"/>
      <c r="C48" s="133"/>
      <c r="D48" s="133"/>
      <c r="E48" s="133"/>
      <c r="F48" s="133"/>
      <c r="G48" s="133"/>
      <c r="H48" s="133"/>
      <c r="I48" s="134"/>
      <c r="J48" s="128"/>
      <c r="K48" s="128"/>
      <c r="L48" s="128"/>
      <c r="M48" s="128"/>
      <c r="N48" s="128"/>
      <c r="O48" s="128"/>
      <c r="P48" s="141"/>
      <c r="Q48" s="142"/>
      <c r="R48" s="142"/>
      <c r="S48" s="142"/>
      <c r="T48" s="142"/>
      <c r="U48" s="143"/>
    </row>
    <row r="49" spans="1:21" ht="14.4" customHeight="1" x14ac:dyDescent="0.3">
      <c r="A49" s="132"/>
      <c r="B49" s="133"/>
      <c r="C49" s="133"/>
      <c r="D49" s="133"/>
      <c r="E49" s="133"/>
      <c r="F49" s="133"/>
      <c r="G49" s="133"/>
      <c r="H49" s="133"/>
      <c r="I49" s="134"/>
      <c r="J49" s="128"/>
      <c r="K49" s="128"/>
      <c r="L49" s="128"/>
      <c r="M49" s="128"/>
      <c r="N49" s="128"/>
      <c r="O49" s="128"/>
      <c r="P49" s="141"/>
      <c r="Q49" s="142"/>
      <c r="R49" s="142"/>
      <c r="S49" s="142"/>
      <c r="T49" s="142"/>
      <c r="U49" s="143"/>
    </row>
    <row r="50" spans="1:21" ht="14.4" customHeight="1" x14ac:dyDescent="0.3">
      <c r="A50" s="132"/>
      <c r="B50" s="133"/>
      <c r="C50" s="133"/>
      <c r="D50" s="133"/>
      <c r="E50" s="133"/>
      <c r="F50" s="133"/>
      <c r="G50" s="133"/>
      <c r="H50" s="133"/>
      <c r="I50" s="134"/>
      <c r="J50" s="128"/>
      <c r="K50" s="128"/>
      <c r="L50" s="128"/>
      <c r="M50" s="128"/>
      <c r="N50" s="128"/>
      <c r="O50" s="128"/>
      <c r="P50" s="141"/>
      <c r="Q50" s="142"/>
      <c r="R50" s="142"/>
      <c r="S50" s="142"/>
      <c r="T50" s="142"/>
      <c r="U50" s="143"/>
    </row>
    <row r="51" spans="1:21" ht="14.4" customHeight="1" x14ac:dyDescent="0.3">
      <c r="A51" s="132"/>
      <c r="B51" s="133"/>
      <c r="C51" s="133"/>
      <c r="D51" s="133"/>
      <c r="E51" s="133"/>
      <c r="F51" s="133"/>
      <c r="G51" s="133"/>
      <c r="H51" s="133"/>
      <c r="I51" s="134"/>
      <c r="J51" s="128"/>
      <c r="K51" s="128"/>
      <c r="L51" s="128"/>
      <c r="M51" s="128"/>
      <c r="N51" s="128"/>
      <c r="O51" s="128"/>
      <c r="P51" s="141"/>
      <c r="Q51" s="142"/>
      <c r="R51" s="142"/>
      <c r="S51" s="142"/>
      <c r="T51" s="142"/>
      <c r="U51" s="143"/>
    </row>
    <row r="52" spans="1:21" ht="14.4" customHeight="1" x14ac:dyDescent="0.3">
      <c r="A52" s="132"/>
      <c r="B52" s="133"/>
      <c r="C52" s="133"/>
      <c r="D52" s="133"/>
      <c r="E52" s="133"/>
      <c r="F52" s="133"/>
      <c r="G52" s="133"/>
      <c r="H52" s="133"/>
      <c r="I52" s="134"/>
      <c r="J52" s="128"/>
      <c r="K52" s="128"/>
      <c r="L52" s="128"/>
      <c r="M52" s="128"/>
      <c r="N52" s="128"/>
      <c r="O52" s="128"/>
      <c r="P52" s="141"/>
      <c r="Q52" s="142"/>
      <c r="R52" s="142"/>
      <c r="S52" s="142"/>
      <c r="T52" s="142"/>
      <c r="U52" s="143"/>
    </row>
    <row r="53" spans="1:21" ht="14.4" customHeight="1" x14ac:dyDescent="0.3">
      <c r="A53" s="132"/>
      <c r="B53" s="133"/>
      <c r="C53" s="133"/>
      <c r="D53" s="133"/>
      <c r="E53" s="133"/>
      <c r="F53" s="133"/>
      <c r="G53" s="133"/>
      <c r="H53" s="133"/>
      <c r="I53" s="134"/>
      <c r="J53" s="128"/>
      <c r="K53" s="128"/>
      <c r="L53" s="128"/>
      <c r="M53" s="128"/>
      <c r="N53" s="128"/>
      <c r="O53" s="128"/>
      <c r="P53" s="141"/>
      <c r="Q53" s="142"/>
      <c r="R53" s="142"/>
      <c r="S53" s="142"/>
      <c r="T53" s="142"/>
      <c r="U53" s="143"/>
    </row>
    <row r="54" spans="1:21" ht="14.4" customHeight="1" x14ac:dyDescent="0.3">
      <c r="A54" s="132"/>
      <c r="B54" s="133"/>
      <c r="C54" s="133"/>
      <c r="D54" s="133"/>
      <c r="E54" s="133"/>
      <c r="F54" s="133"/>
      <c r="G54" s="133"/>
      <c r="H54" s="133"/>
      <c r="I54" s="134"/>
      <c r="J54" s="128"/>
      <c r="K54" s="128"/>
      <c r="L54" s="128"/>
      <c r="M54" s="128"/>
      <c r="N54" s="128"/>
      <c r="O54" s="128"/>
      <c r="P54" s="141"/>
      <c r="Q54" s="142"/>
      <c r="R54" s="142"/>
      <c r="S54" s="142"/>
      <c r="T54" s="142"/>
      <c r="U54" s="143"/>
    </row>
    <row r="55" spans="1:21" ht="14.4" customHeight="1" x14ac:dyDescent="0.3">
      <c r="A55" s="132"/>
      <c r="B55" s="133"/>
      <c r="C55" s="133"/>
      <c r="D55" s="133"/>
      <c r="E55" s="133"/>
      <c r="F55" s="133"/>
      <c r="G55" s="133"/>
      <c r="H55" s="133"/>
      <c r="I55" s="134"/>
      <c r="J55" s="128"/>
      <c r="K55" s="128"/>
      <c r="L55" s="128"/>
      <c r="M55" s="128"/>
      <c r="N55" s="128"/>
      <c r="O55" s="128"/>
      <c r="P55" s="141"/>
      <c r="Q55" s="142"/>
      <c r="R55" s="142"/>
      <c r="S55" s="142"/>
      <c r="T55" s="142"/>
      <c r="U55" s="143"/>
    </row>
    <row r="56" spans="1:21" ht="14.4" customHeight="1" x14ac:dyDescent="0.3">
      <c r="A56" s="132"/>
      <c r="B56" s="133"/>
      <c r="C56" s="133"/>
      <c r="D56" s="133"/>
      <c r="E56" s="133"/>
      <c r="F56" s="133"/>
      <c r="G56" s="133"/>
      <c r="H56" s="133"/>
      <c r="I56" s="134"/>
      <c r="J56" s="128"/>
      <c r="K56" s="128"/>
      <c r="L56" s="128"/>
      <c r="M56" s="128"/>
      <c r="N56" s="128"/>
      <c r="O56" s="128"/>
      <c r="P56" s="141"/>
      <c r="Q56" s="142"/>
      <c r="R56" s="142"/>
      <c r="S56" s="142"/>
      <c r="T56" s="142"/>
      <c r="U56" s="143"/>
    </row>
    <row r="57" spans="1:21" ht="14.4" customHeight="1" x14ac:dyDescent="0.3">
      <c r="A57" s="132"/>
      <c r="B57" s="133"/>
      <c r="C57" s="133"/>
      <c r="D57" s="133"/>
      <c r="E57" s="133"/>
      <c r="F57" s="133"/>
      <c r="G57" s="133"/>
      <c r="H57" s="133"/>
      <c r="I57" s="134"/>
      <c r="J57" s="128"/>
      <c r="K57" s="128"/>
      <c r="L57" s="128"/>
      <c r="M57" s="128"/>
      <c r="N57" s="128"/>
      <c r="O57" s="128"/>
      <c r="P57" s="141"/>
      <c r="Q57" s="142"/>
      <c r="R57" s="142"/>
      <c r="S57" s="142"/>
      <c r="T57" s="142"/>
      <c r="U57" s="143"/>
    </row>
    <row r="58" spans="1:21" ht="14.4" customHeight="1" x14ac:dyDescent="0.3">
      <c r="A58" s="132"/>
      <c r="B58" s="133"/>
      <c r="C58" s="133"/>
      <c r="D58" s="133"/>
      <c r="E58" s="133"/>
      <c r="F58" s="133"/>
      <c r="G58" s="133"/>
      <c r="H58" s="133"/>
      <c r="I58" s="134"/>
      <c r="J58" s="128"/>
      <c r="K58" s="128"/>
      <c r="L58" s="128"/>
      <c r="M58" s="128"/>
      <c r="N58" s="128"/>
      <c r="O58" s="128"/>
      <c r="P58" s="141"/>
      <c r="Q58" s="142"/>
      <c r="R58" s="142"/>
      <c r="S58" s="142"/>
      <c r="T58" s="142"/>
      <c r="U58" s="143"/>
    </row>
    <row r="59" spans="1:21" ht="14.4" customHeight="1" x14ac:dyDescent="0.3">
      <c r="A59" s="132"/>
      <c r="B59" s="133"/>
      <c r="C59" s="133"/>
      <c r="D59" s="133"/>
      <c r="E59" s="133"/>
      <c r="F59" s="133"/>
      <c r="G59" s="133"/>
      <c r="H59" s="133"/>
      <c r="I59" s="134"/>
      <c r="J59" s="128"/>
      <c r="K59" s="128"/>
      <c r="L59" s="128"/>
      <c r="M59" s="128"/>
      <c r="N59" s="128"/>
      <c r="O59" s="128"/>
      <c r="P59" s="141"/>
      <c r="Q59" s="142"/>
      <c r="R59" s="142"/>
      <c r="S59" s="142"/>
      <c r="T59" s="142"/>
      <c r="U59" s="143"/>
    </row>
    <row r="60" spans="1:21" ht="14.4" customHeight="1" x14ac:dyDescent="0.3">
      <c r="A60" s="132"/>
      <c r="B60" s="133"/>
      <c r="C60" s="133"/>
      <c r="D60" s="133"/>
      <c r="E60" s="133"/>
      <c r="F60" s="133"/>
      <c r="G60" s="133"/>
      <c r="H60" s="133"/>
      <c r="I60" s="134"/>
      <c r="J60" s="128"/>
      <c r="K60" s="128"/>
      <c r="L60" s="128"/>
      <c r="M60" s="128"/>
      <c r="N60" s="128"/>
      <c r="O60" s="128"/>
      <c r="P60" s="141"/>
      <c r="Q60" s="142"/>
      <c r="R60" s="142"/>
      <c r="S60" s="142"/>
      <c r="T60" s="142"/>
      <c r="U60" s="143"/>
    </row>
    <row r="61" spans="1:21" ht="14.4" customHeight="1" x14ac:dyDescent="0.3">
      <c r="A61" s="132"/>
      <c r="B61" s="133"/>
      <c r="C61" s="133"/>
      <c r="D61" s="133"/>
      <c r="E61" s="133"/>
      <c r="F61" s="133"/>
      <c r="G61" s="133"/>
      <c r="H61" s="133"/>
      <c r="I61" s="134"/>
      <c r="J61" s="128"/>
      <c r="K61" s="128"/>
      <c r="L61" s="128"/>
      <c r="M61" s="128"/>
      <c r="N61" s="128"/>
      <c r="O61" s="128"/>
      <c r="P61" s="141"/>
      <c r="Q61" s="142"/>
      <c r="R61" s="142"/>
      <c r="S61" s="142"/>
      <c r="T61" s="142"/>
      <c r="U61" s="143"/>
    </row>
    <row r="62" spans="1:21" ht="14.4" customHeight="1" x14ac:dyDescent="0.3">
      <c r="A62" s="132"/>
      <c r="B62" s="133"/>
      <c r="C62" s="133"/>
      <c r="D62" s="133"/>
      <c r="E62" s="133"/>
      <c r="F62" s="133"/>
      <c r="G62" s="133"/>
      <c r="H62" s="133"/>
      <c r="I62" s="134"/>
      <c r="J62" s="128"/>
      <c r="K62" s="128"/>
      <c r="L62" s="128"/>
      <c r="M62" s="128"/>
      <c r="N62" s="128"/>
      <c r="O62" s="128"/>
      <c r="P62" s="141"/>
      <c r="Q62" s="142"/>
      <c r="R62" s="142"/>
      <c r="S62" s="142"/>
      <c r="T62" s="142"/>
      <c r="U62" s="143"/>
    </row>
    <row r="63" spans="1:21" ht="14.4" customHeight="1" x14ac:dyDescent="0.3">
      <c r="A63" s="132"/>
      <c r="B63" s="133"/>
      <c r="C63" s="133"/>
      <c r="D63" s="133"/>
      <c r="E63" s="133"/>
      <c r="F63" s="133"/>
      <c r="G63" s="133"/>
      <c r="H63" s="133"/>
      <c r="I63" s="134"/>
      <c r="J63" s="128"/>
      <c r="K63" s="128"/>
      <c r="L63" s="128"/>
      <c r="M63" s="128"/>
      <c r="N63" s="128"/>
      <c r="O63" s="128"/>
      <c r="P63" s="141"/>
      <c r="Q63" s="142"/>
      <c r="R63" s="142"/>
      <c r="S63" s="142"/>
      <c r="T63" s="142"/>
      <c r="U63" s="143"/>
    </row>
    <row r="64" spans="1:21" ht="14.4" customHeight="1" x14ac:dyDescent="0.3">
      <c r="A64" s="132"/>
      <c r="B64" s="133"/>
      <c r="C64" s="133"/>
      <c r="D64" s="133"/>
      <c r="E64" s="133"/>
      <c r="F64" s="133"/>
      <c r="G64" s="133"/>
      <c r="H64" s="133"/>
      <c r="I64" s="134"/>
      <c r="J64" s="128"/>
      <c r="K64" s="128"/>
      <c r="L64" s="128"/>
      <c r="M64" s="128"/>
      <c r="N64" s="128"/>
      <c r="O64" s="128"/>
      <c r="P64" s="141"/>
      <c r="Q64" s="142"/>
      <c r="R64" s="142"/>
      <c r="S64" s="142"/>
      <c r="T64" s="142"/>
      <c r="U64" s="143"/>
    </row>
    <row r="65" spans="1:21" ht="14.4" customHeight="1" x14ac:dyDescent="0.3">
      <c r="A65" s="132"/>
      <c r="B65" s="133"/>
      <c r="C65" s="133"/>
      <c r="D65" s="133"/>
      <c r="E65" s="133"/>
      <c r="F65" s="133"/>
      <c r="G65" s="133"/>
      <c r="H65" s="133"/>
      <c r="I65" s="134"/>
      <c r="J65" s="128"/>
      <c r="K65" s="128"/>
      <c r="L65" s="128"/>
      <c r="M65" s="128"/>
      <c r="N65" s="128"/>
      <c r="O65" s="128"/>
      <c r="P65" s="141"/>
      <c r="Q65" s="142"/>
      <c r="R65" s="142"/>
      <c r="S65" s="142"/>
      <c r="T65" s="142"/>
      <c r="U65" s="143"/>
    </row>
    <row r="66" spans="1:21" ht="14.4" customHeight="1" x14ac:dyDescent="0.3">
      <c r="A66" s="132"/>
      <c r="B66" s="133"/>
      <c r="C66" s="133"/>
      <c r="D66" s="133"/>
      <c r="E66" s="133"/>
      <c r="F66" s="133"/>
      <c r="G66" s="133"/>
      <c r="H66" s="133"/>
      <c r="I66" s="134"/>
      <c r="J66" s="128"/>
      <c r="K66" s="128"/>
      <c r="L66" s="128"/>
      <c r="M66" s="128"/>
      <c r="N66" s="128"/>
      <c r="O66" s="128"/>
      <c r="P66" s="141"/>
      <c r="Q66" s="142"/>
      <c r="R66" s="142"/>
      <c r="S66" s="142"/>
      <c r="T66" s="142"/>
      <c r="U66" s="143"/>
    </row>
    <row r="67" spans="1:21" ht="14.4" customHeight="1" x14ac:dyDescent="0.3">
      <c r="A67" s="132"/>
      <c r="B67" s="133"/>
      <c r="C67" s="133"/>
      <c r="D67" s="133"/>
      <c r="E67" s="133"/>
      <c r="F67" s="133"/>
      <c r="G67" s="133"/>
      <c r="H67" s="133"/>
      <c r="I67" s="134"/>
      <c r="J67" s="128"/>
      <c r="K67" s="128"/>
      <c r="L67" s="128"/>
      <c r="M67" s="128"/>
      <c r="N67" s="128"/>
      <c r="O67" s="128"/>
      <c r="P67" s="141"/>
      <c r="Q67" s="142"/>
      <c r="R67" s="142"/>
      <c r="S67" s="142"/>
      <c r="T67" s="142"/>
      <c r="U67" s="143"/>
    </row>
    <row r="68" spans="1:21" ht="14.4" customHeight="1" x14ac:dyDescent="0.3">
      <c r="A68" s="132"/>
      <c r="B68" s="133"/>
      <c r="C68" s="133"/>
      <c r="D68" s="133"/>
      <c r="E68" s="133"/>
      <c r="F68" s="133"/>
      <c r="G68" s="133"/>
      <c r="H68" s="133"/>
      <c r="I68" s="134"/>
      <c r="J68" s="128"/>
      <c r="K68" s="128"/>
      <c r="L68" s="128"/>
      <c r="M68" s="128"/>
      <c r="N68" s="128"/>
      <c r="O68" s="128"/>
      <c r="P68" s="141"/>
      <c r="Q68" s="142"/>
      <c r="R68" s="142"/>
      <c r="S68" s="142"/>
      <c r="T68" s="142"/>
      <c r="U68" s="143"/>
    </row>
    <row r="69" spans="1:21" ht="14.4" customHeight="1" x14ac:dyDescent="0.3">
      <c r="A69" s="132"/>
      <c r="B69" s="133"/>
      <c r="C69" s="133"/>
      <c r="D69" s="133"/>
      <c r="E69" s="133"/>
      <c r="F69" s="133"/>
      <c r="G69" s="133"/>
      <c r="H69" s="133"/>
      <c r="I69" s="134"/>
      <c r="J69" s="128"/>
      <c r="K69" s="128"/>
      <c r="L69" s="128"/>
      <c r="M69" s="128"/>
      <c r="N69" s="128"/>
      <c r="O69" s="128"/>
      <c r="P69" s="141"/>
      <c r="Q69" s="142"/>
      <c r="R69" s="142"/>
      <c r="S69" s="142"/>
      <c r="T69" s="142"/>
      <c r="U69" s="143"/>
    </row>
    <row r="70" spans="1:21" ht="14.4" customHeight="1" x14ac:dyDescent="0.3">
      <c r="A70" s="132"/>
      <c r="B70" s="133"/>
      <c r="C70" s="133"/>
      <c r="D70" s="133"/>
      <c r="E70" s="133"/>
      <c r="F70" s="133"/>
      <c r="G70" s="133"/>
      <c r="H70" s="133"/>
      <c r="I70" s="134"/>
      <c r="J70" s="128"/>
      <c r="K70" s="128"/>
      <c r="L70" s="128"/>
      <c r="M70" s="128"/>
      <c r="N70" s="128"/>
      <c r="O70" s="128"/>
      <c r="P70" s="141"/>
      <c r="Q70" s="142"/>
      <c r="R70" s="142"/>
      <c r="S70" s="142"/>
      <c r="T70" s="142"/>
      <c r="U70" s="143"/>
    </row>
    <row r="71" spans="1:21" ht="14.4" customHeight="1" x14ac:dyDescent="0.3">
      <c r="A71" s="132"/>
      <c r="B71" s="133"/>
      <c r="C71" s="133"/>
      <c r="D71" s="133"/>
      <c r="E71" s="133"/>
      <c r="F71" s="133"/>
      <c r="G71" s="133"/>
      <c r="H71" s="133"/>
      <c r="I71" s="134"/>
      <c r="J71" s="128"/>
      <c r="K71" s="128"/>
      <c r="L71" s="128"/>
      <c r="M71" s="128"/>
      <c r="N71" s="128"/>
      <c r="O71" s="128"/>
      <c r="P71" s="141"/>
      <c r="Q71" s="142"/>
      <c r="R71" s="142"/>
      <c r="S71" s="142"/>
      <c r="T71" s="142"/>
      <c r="U71" s="143"/>
    </row>
    <row r="72" spans="1:21" ht="14.4" customHeight="1" x14ac:dyDescent="0.3">
      <c r="A72" s="132"/>
      <c r="B72" s="133"/>
      <c r="C72" s="133"/>
      <c r="D72" s="133"/>
      <c r="E72" s="133"/>
      <c r="F72" s="133"/>
      <c r="G72" s="133"/>
      <c r="H72" s="133"/>
      <c r="I72" s="134"/>
      <c r="J72" s="128"/>
      <c r="K72" s="128"/>
      <c r="L72" s="128"/>
      <c r="M72" s="128"/>
      <c r="N72" s="128"/>
      <c r="O72" s="128"/>
      <c r="P72" s="141"/>
      <c r="Q72" s="142"/>
      <c r="R72" s="142"/>
      <c r="S72" s="142"/>
      <c r="T72" s="142"/>
      <c r="U72" s="143"/>
    </row>
    <row r="73" spans="1:21" ht="14.4" customHeight="1" x14ac:dyDescent="0.3">
      <c r="A73" s="132"/>
      <c r="B73" s="133"/>
      <c r="C73" s="133"/>
      <c r="D73" s="133"/>
      <c r="E73" s="133"/>
      <c r="F73" s="133"/>
      <c r="G73" s="133"/>
      <c r="H73" s="133"/>
      <c r="I73" s="134"/>
      <c r="J73" s="128"/>
      <c r="K73" s="128"/>
      <c r="L73" s="128"/>
      <c r="M73" s="128"/>
      <c r="N73" s="128"/>
      <c r="O73" s="128"/>
      <c r="P73" s="141"/>
      <c r="Q73" s="142"/>
      <c r="R73" s="142"/>
      <c r="S73" s="142"/>
      <c r="T73" s="142"/>
      <c r="U73" s="143"/>
    </row>
    <row r="74" spans="1:21" ht="14.4" customHeight="1" x14ac:dyDescent="0.3">
      <c r="A74" s="132"/>
      <c r="B74" s="133"/>
      <c r="C74" s="133"/>
      <c r="D74" s="133"/>
      <c r="E74" s="133"/>
      <c r="F74" s="133"/>
      <c r="G74" s="133"/>
      <c r="H74" s="133"/>
      <c r="I74" s="134"/>
      <c r="J74" s="128"/>
      <c r="K74" s="128"/>
      <c r="L74" s="128"/>
      <c r="M74" s="128"/>
      <c r="N74" s="128"/>
      <c r="O74" s="128"/>
      <c r="P74" s="141"/>
      <c r="Q74" s="142"/>
      <c r="R74" s="142"/>
      <c r="S74" s="142"/>
      <c r="T74" s="142"/>
      <c r="U74" s="143"/>
    </row>
    <row r="75" spans="1:21" ht="14.4" customHeight="1" x14ac:dyDescent="0.3">
      <c r="A75" s="132"/>
      <c r="B75" s="133"/>
      <c r="C75" s="133"/>
      <c r="D75" s="133"/>
      <c r="E75" s="133"/>
      <c r="F75" s="133"/>
      <c r="G75" s="133"/>
      <c r="H75" s="133"/>
      <c r="I75" s="134"/>
      <c r="J75" s="128"/>
      <c r="K75" s="128"/>
      <c r="L75" s="128"/>
      <c r="M75" s="128"/>
      <c r="N75" s="128"/>
      <c r="O75" s="128"/>
      <c r="P75" s="141"/>
      <c r="Q75" s="142"/>
      <c r="R75" s="142"/>
      <c r="S75" s="142"/>
      <c r="T75" s="142"/>
      <c r="U75" s="143"/>
    </row>
    <row r="76" spans="1:21" x14ac:dyDescent="0.3">
      <c r="A76" s="132"/>
      <c r="B76" s="133"/>
      <c r="C76" s="133"/>
      <c r="D76" s="133"/>
      <c r="E76" s="133"/>
      <c r="F76" s="133"/>
      <c r="G76" s="133"/>
      <c r="H76" s="133"/>
      <c r="I76" s="134"/>
      <c r="J76" s="128"/>
      <c r="K76" s="128"/>
      <c r="L76" s="128"/>
      <c r="M76" s="128"/>
      <c r="N76" s="128"/>
      <c r="O76" s="128"/>
      <c r="P76" s="141"/>
      <c r="Q76" s="142"/>
      <c r="R76" s="142"/>
      <c r="S76" s="142"/>
      <c r="T76" s="142"/>
      <c r="U76" s="143"/>
    </row>
    <row r="77" spans="1:21" x14ac:dyDescent="0.3">
      <c r="A77" s="135"/>
      <c r="B77" s="136"/>
      <c r="C77" s="136"/>
      <c r="D77" s="136"/>
      <c r="E77" s="136"/>
      <c r="F77" s="136"/>
      <c r="G77" s="136"/>
      <c r="H77" s="136"/>
      <c r="I77" s="137"/>
      <c r="J77" s="128"/>
      <c r="K77" s="128"/>
      <c r="L77" s="128"/>
      <c r="M77" s="128"/>
      <c r="N77" s="128"/>
      <c r="O77" s="128"/>
      <c r="P77" s="144"/>
      <c r="Q77" s="145"/>
      <c r="R77" s="145"/>
      <c r="S77" s="145"/>
      <c r="T77" s="145"/>
      <c r="U77" s="146"/>
    </row>
  </sheetData>
  <mergeCells count="16">
    <mergeCell ref="B6:D6"/>
    <mergeCell ref="B7:D7"/>
    <mergeCell ref="B8:D8"/>
    <mergeCell ref="E3:U3"/>
    <mergeCell ref="E4:U8"/>
    <mergeCell ref="B1:N1"/>
    <mergeCell ref="B2:N2"/>
    <mergeCell ref="B3:D3"/>
    <mergeCell ref="B4:D4"/>
    <mergeCell ref="B5:D5"/>
    <mergeCell ref="A10:I10"/>
    <mergeCell ref="J10:O10"/>
    <mergeCell ref="P10:U10"/>
    <mergeCell ref="A11:I77"/>
    <mergeCell ref="J11:O77"/>
    <mergeCell ref="P11:U77"/>
  </mergeCells>
  <dataValidations count="3">
    <dataValidation type="list" allowBlank="1" showInputMessage="1" showErrorMessage="1" sqref="B4" xr:uid="{00000000-0002-0000-0B00-000000000000}">
      <formula1>"YES, NO"</formula1>
    </dataValidation>
    <dataValidation type="list" allowBlank="1" showInputMessage="1" showErrorMessage="1" sqref="B5" xr:uid="{00000000-0002-0000-0B00-000001000000}">
      <formula1>"FY22, FY23, FY24, FY25, FY26, N/A"</formula1>
    </dataValidation>
    <dataValidation type="list" allowBlank="1" showInputMessage="1" showErrorMessage="1" sqref="B8:B9 C9" xr:uid="{00000000-0002-0000-0B00-000002000000}">
      <formula1>"1,2,3,4,5"</formula1>
    </dataValidation>
  </dataValidations>
  <pageMargins left="0.25" right="0.25" top="0.75" bottom="0.75" header="0.3" footer="0.3"/>
  <pageSetup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s>
  <sheetData>
    <row r="1" spans="1:21" ht="18" x14ac:dyDescent="0.3">
      <c r="A1" s="47" t="s">
        <v>194</v>
      </c>
      <c r="B1" s="197" t="s">
        <v>33</v>
      </c>
      <c r="C1" s="197"/>
      <c r="D1" s="197"/>
      <c r="E1" s="197"/>
      <c r="F1" s="197"/>
      <c r="G1" s="197"/>
      <c r="H1" s="197"/>
      <c r="I1" s="197"/>
      <c r="J1" s="197"/>
      <c r="K1" s="197"/>
      <c r="L1" s="197"/>
      <c r="M1" s="197"/>
      <c r="N1" s="197"/>
      <c r="O1" s="204"/>
      <c r="P1" s="205"/>
      <c r="Q1" s="205"/>
      <c r="R1" s="205"/>
      <c r="S1" s="205"/>
      <c r="T1" s="205"/>
      <c r="U1" s="206"/>
    </row>
    <row r="2" spans="1:21" ht="18" x14ac:dyDescent="0.3">
      <c r="A2" s="47" t="s">
        <v>163</v>
      </c>
      <c r="B2" s="184" t="s">
        <v>32</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12">
        <v>2990000</v>
      </c>
      <c r="C3" s="213"/>
      <c r="D3" s="213"/>
      <c r="E3" s="210" t="s">
        <v>93</v>
      </c>
      <c r="F3" s="210"/>
      <c r="G3" s="210"/>
      <c r="H3" s="210"/>
      <c r="I3" s="210"/>
      <c r="J3" s="210"/>
      <c r="K3" s="210"/>
      <c r="L3" s="210"/>
      <c r="M3" s="210"/>
      <c r="N3" s="210"/>
      <c r="O3" s="210"/>
      <c r="P3" s="210"/>
      <c r="Q3" s="210"/>
      <c r="R3" s="210"/>
      <c r="S3" s="210"/>
      <c r="T3" s="210"/>
      <c r="U3" s="210"/>
    </row>
    <row r="4" spans="1:21" ht="18" x14ac:dyDescent="0.3">
      <c r="A4" s="49" t="s">
        <v>165</v>
      </c>
      <c r="B4" s="153" t="s">
        <v>99</v>
      </c>
      <c r="C4" s="153"/>
      <c r="D4" s="153"/>
      <c r="E4" s="211"/>
      <c r="F4" s="211"/>
      <c r="G4" s="211"/>
      <c r="H4" s="211"/>
      <c r="I4" s="211"/>
      <c r="J4" s="211"/>
      <c r="K4" s="211"/>
      <c r="L4" s="211"/>
      <c r="M4" s="211"/>
      <c r="N4" s="211"/>
      <c r="O4" s="211"/>
      <c r="P4" s="211"/>
      <c r="Q4" s="211"/>
      <c r="R4" s="211"/>
      <c r="S4" s="211"/>
      <c r="T4" s="211"/>
      <c r="U4" s="211"/>
    </row>
    <row r="5" spans="1:21" ht="18" x14ac:dyDescent="0.3">
      <c r="A5" s="45" t="s">
        <v>166</v>
      </c>
      <c r="B5" s="153" t="s">
        <v>167</v>
      </c>
      <c r="C5" s="153"/>
      <c r="D5" s="153"/>
      <c r="E5" s="211"/>
      <c r="F5" s="211"/>
      <c r="G5" s="211"/>
      <c r="H5" s="211"/>
      <c r="I5" s="211"/>
      <c r="J5" s="211"/>
      <c r="K5" s="211"/>
      <c r="L5" s="211"/>
      <c r="M5" s="211"/>
      <c r="N5" s="211"/>
      <c r="O5" s="211"/>
      <c r="P5" s="211"/>
      <c r="Q5" s="211"/>
      <c r="R5" s="211"/>
      <c r="S5" s="211"/>
      <c r="T5" s="211"/>
      <c r="U5" s="211"/>
    </row>
    <row r="6" spans="1:21" ht="18" x14ac:dyDescent="0.3">
      <c r="A6" s="45" t="s">
        <v>168</v>
      </c>
      <c r="B6" s="153" t="s">
        <v>167</v>
      </c>
      <c r="C6" s="153"/>
      <c r="D6" s="153"/>
      <c r="E6" s="211"/>
      <c r="F6" s="211"/>
      <c r="G6" s="211"/>
      <c r="H6" s="211"/>
      <c r="I6" s="211"/>
      <c r="J6" s="211"/>
      <c r="K6" s="211"/>
      <c r="L6" s="211"/>
      <c r="M6" s="211"/>
      <c r="N6" s="211"/>
      <c r="O6" s="211"/>
      <c r="P6" s="211"/>
      <c r="Q6" s="211"/>
      <c r="R6" s="211"/>
      <c r="S6" s="211"/>
      <c r="T6" s="211"/>
      <c r="U6" s="211"/>
    </row>
    <row r="7" spans="1:21" ht="18" x14ac:dyDescent="0.3">
      <c r="A7" s="45" t="s">
        <v>169</v>
      </c>
      <c r="B7" s="154"/>
      <c r="C7" s="154"/>
      <c r="D7" s="154"/>
      <c r="E7" s="211"/>
      <c r="F7" s="211"/>
      <c r="G7" s="211"/>
      <c r="H7" s="211"/>
      <c r="I7" s="211"/>
      <c r="J7" s="211"/>
      <c r="K7" s="211"/>
      <c r="L7" s="211"/>
      <c r="M7" s="211"/>
      <c r="N7" s="211"/>
      <c r="O7" s="211"/>
      <c r="P7" s="211"/>
      <c r="Q7" s="211"/>
      <c r="R7" s="211"/>
      <c r="S7" s="211"/>
      <c r="T7" s="211"/>
      <c r="U7" s="211"/>
    </row>
    <row r="8" spans="1:21" ht="18" x14ac:dyDescent="0.3">
      <c r="A8" s="45" t="s">
        <v>170</v>
      </c>
      <c r="B8" s="154"/>
      <c r="C8" s="154"/>
      <c r="D8" s="154"/>
      <c r="E8" s="211"/>
      <c r="F8" s="211"/>
      <c r="G8" s="211"/>
      <c r="H8" s="211"/>
      <c r="I8" s="211"/>
      <c r="J8" s="211"/>
      <c r="K8" s="211"/>
      <c r="L8" s="211"/>
      <c r="M8" s="211"/>
      <c r="N8" s="211"/>
      <c r="O8" s="211"/>
      <c r="P8" s="211"/>
      <c r="Q8" s="211"/>
      <c r="R8" s="211"/>
      <c r="S8" s="211"/>
      <c r="T8" s="211"/>
      <c r="U8" s="211"/>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195</v>
      </c>
      <c r="B11" s="130"/>
      <c r="C11" s="130"/>
      <c r="D11" s="130"/>
      <c r="E11" s="130"/>
      <c r="F11" s="130"/>
      <c r="G11" s="130"/>
      <c r="H11" s="130"/>
      <c r="I11" s="131"/>
      <c r="J11" s="173" t="s">
        <v>196</v>
      </c>
      <c r="K11" s="128"/>
      <c r="L11" s="128"/>
      <c r="M11" s="128"/>
      <c r="N11" s="128"/>
      <c r="O11" s="128"/>
      <c r="P11" s="174" t="s">
        <v>197</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O1:U2"/>
    <mergeCell ref="A10:I10"/>
    <mergeCell ref="B6:D6"/>
    <mergeCell ref="B7:D7"/>
    <mergeCell ref="B8:D8"/>
    <mergeCell ref="E3:U3"/>
    <mergeCell ref="E4:U8"/>
    <mergeCell ref="B1:N1"/>
    <mergeCell ref="B2:N2"/>
    <mergeCell ref="B3:D3"/>
    <mergeCell ref="B4:D4"/>
    <mergeCell ref="B5:D5"/>
    <mergeCell ref="J10:O10"/>
    <mergeCell ref="P10:U10"/>
    <mergeCell ref="A11:I77"/>
    <mergeCell ref="J11:O77"/>
    <mergeCell ref="P11:U77"/>
  </mergeCells>
  <dataValidations count="3">
    <dataValidation type="list" allowBlank="1" showInputMessage="1" showErrorMessage="1" sqref="B4" xr:uid="{00000000-0002-0000-0C00-000000000000}">
      <formula1>"YES, NO"</formula1>
    </dataValidation>
    <dataValidation type="list" allowBlank="1" showInputMessage="1" showErrorMessage="1" sqref="B5" xr:uid="{00000000-0002-0000-0C00-000001000000}">
      <formula1>"FY22, FY23, FY24, FY25, FY26, N/A"</formula1>
    </dataValidation>
    <dataValidation type="list" allowBlank="1" showInputMessage="1" showErrorMessage="1" sqref="B8:B9 C9" xr:uid="{00000000-0002-0000-0C00-000002000000}">
      <formula1>"1,2,3,4,5"</formula1>
    </dataValidation>
  </dataValidations>
  <pageMargins left="0.25" right="0.25" top="0.75" bottom="0.75" header="0.3" footer="0.3"/>
  <pageSetup scale="6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77"/>
  <sheetViews>
    <sheetView showGridLines="0" view="pageBreakPreview" zoomScale="60" zoomScaleNormal="80" workbookViewId="0">
      <selection activeCell="P11" sqref="P11:U77"/>
    </sheetView>
  </sheetViews>
  <sheetFormatPr defaultRowHeight="14.4" x14ac:dyDescent="0.3"/>
  <cols>
    <col min="1" max="1" width="29.44140625" customWidth="1"/>
  </cols>
  <sheetData>
    <row r="1" spans="1:21" ht="18" x14ac:dyDescent="0.3">
      <c r="A1" s="18" t="s">
        <v>162</v>
      </c>
      <c r="B1" s="105" t="s">
        <v>48</v>
      </c>
      <c r="C1" s="105"/>
      <c r="D1" s="105"/>
      <c r="E1" s="105"/>
      <c r="F1" s="105"/>
      <c r="G1" s="105"/>
      <c r="H1" s="105"/>
      <c r="I1" s="105"/>
      <c r="J1" s="105"/>
      <c r="K1" s="105"/>
      <c r="L1" s="105"/>
      <c r="M1" s="105"/>
      <c r="N1" s="105"/>
      <c r="O1" s="19"/>
      <c r="P1" s="19"/>
      <c r="Q1" s="19"/>
      <c r="R1" s="19"/>
      <c r="S1" s="19"/>
      <c r="T1" s="19"/>
      <c r="U1" s="20"/>
    </row>
    <row r="2" spans="1:21" ht="18" x14ac:dyDescent="0.3">
      <c r="A2" s="50" t="s">
        <v>163</v>
      </c>
      <c r="B2" s="214" t="s">
        <v>46</v>
      </c>
      <c r="C2" s="215"/>
      <c r="D2" s="215"/>
      <c r="E2" s="215"/>
      <c r="F2" s="215"/>
      <c r="G2" s="215"/>
      <c r="H2" s="215"/>
      <c r="I2" s="215"/>
      <c r="J2" s="215"/>
      <c r="K2" s="215"/>
      <c r="L2" s="215"/>
      <c r="M2" s="215"/>
      <c r="N2" s="216"/>
      <c r="U2" s="22"/>
    </row>
    <row r="3" spans="1:21" ht="18" x14ac:dyDescent="0.3">
      <c r="A3" s="47" t="s">
        <v>164</v>
      </c>
      <c r="B3" s="202">
        <v>28515</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198</v>
      </c>
      <c r="B11" s="130"/>
      <c r="C11" s="130"/>
      <c r="D11" s="130"/>
      <c r="E11" s="130"/>
      <c r="F11" s="130"/>
      <c r="G11" s="130"/>
      <c r="H11" s="130"/>
      <c r="I11" s="131"/>
      <c r="J11" s="173" t="s">
        <v>199</v>
      </c>
      <c r="K11" s="128"/>
      <c r="L11" s="128"/>
      <c r="M11" s="128"/>
      <c r="N11" s="128"/>
      <c r="O11" s="128"/>
      <c r="P11" s="174" t="s">
        <v>200</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6">
    <mergeCell ref="B5:D5"/>
    <mergeCell ref="B6:D6"/>
    <mergeCell ref="B7:D7"/>
    <mergeCell ref="B8:D8"/>
    <mergeCell ref="E4:U8"/>
    <mergeCell ref="B1:N1"/>
    <mergeCell ref="B2:N2"/>
    <mergeCell ref="E3:U3"/>
    <mergeCell ref="B3:D3"/>
    <mergeCell ref="B4:D4"/>
    <mergeCell ref="A10:I10"/>
    <mergeCell ref="J10:O10"/>
    <mergeCell ref="P10:U10"/>
    <mergeCell ref="A11:I77"/>
    <mergeCell ref="J11:O77"/>
    <mergeCell ref="P11:U77"/>
  </mergeCells>
  <dataValidations count="3">
    <dataValidation type="list" allowBlank="1" showInputMessage="1" showErrorMessage="1" sqref="B8:B9 C9" xr:uid="{00000000-0002-0000-0D00-000000000000}">
      <formula1>"1,2,3,4,5"</formula1>
    </dataValidation>
    <dataValidation type="list" allowBlank="1" showInputMessage="1" showErrorMessage="1" sqref="B5" xr:uid="{00000000-0002-0000-0D00-000001000000}">
      <formula1>"FY22, FY23, FY24, FY25, FY26, N/A"</formula1>
    </dataValidation>
    <dataValidation type="list" allowBlank="1" showInputMessage="1" showErrorMessage="1" sqref="B4" xr:uid="{00000000-0002-0000-0D00-000002000000}">
      <formula1>"YES, NO"</formula1>
    </dataValidation>
  </dataValidations>
  <pageMargins left="0.25" right="0.25" top="0.75" bottom="0.75" header="0.3" footer="0.3"/>
  <pageSetup scale="5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77"/>
  <sheetViews>
    <sheetView showGridLines="0" view="pageBreakPreview" zoomScale="60" zoomScaleNormal="80" workbookViewId="0">
      <selection activeCell="P11" sqref="P11:U77"/>
    </sheetView>
  </sheetViews>
  <sheetFormatPr defaultRowHeight="14.4" x14ac:dyDescent="0.3"/>
  <cols>
    <col min="1" max="1" width="29.44140625" customWidth="1"/>
    <col min="2" max="2" width="7.21875" customWidth="1"/>
    <col min="4" max="4" width="6.33203125" customWidth="1"/>
    <col min="7" max="7" width="2.21875" customWidth="1"/>
    <col min="8" max="8" width="1.5546875" customWidth="1"/>
    <col min="9" max="9" width="4.109375" customWidth="1"/>
    <col min="15" max="15" width="55.109375" customWidth="1"/>
  </cols>
  <sheetData>
    <row r="1" spans="1:21" ht="18" x14ac:dyDescent="0.3">
      <c r="A1" s="18" t="s">
        <v>162</v>
      </c>
      <c r="B1" s="183" t="s">
        <v>69</v>
      </c>
      <c r="C1" s="183"/>
      <c r="D1" s="183"/>
      <c r="E1" s="183"/>
      <c r="F1" s="183"/>
      <c r="G1" s="183"/>
      <c r="H1" s="183"/>
      <c r="I1" s="183"/>
      <c r="J1" s="183"/>
      <c r="K1" s="183"/>
      <c r="L1" s="183"/>
      <c r="M1" s="183"/>
      <c r="N1" s="183"/>
      <c r="O1" s="19"/>
      <c r="P1" s="19"/>
      <c r="Q1" s="19"/>
      <c r="R1" s="19"/>
      <c r="S1" s="19"/>
      <c r="T1" s="19"/>
      <c r="U1" s="20"/>
    </row>
    <row r="2" spans="1:21" ht="18" x14ac:dyDescent="0.3">
      <c r="A2" s="45" t="s">
        <v>163</v>
      </c>
      <c r="B2" s="184" t="s">
        <v>68</v>
      </c>
      <c r="C2" s="185"/>
      <c r="D2" s="185"/>
      <c r="E2" s="185"/>
      <c r="F2" s="185"/>
      <c r="G2" s="185"/>
      <c r="H2" s="185"/>
      <c r="I2" s="185"/>
      <c r="J2" s="185"/>
      <c r="K2" s="185"/>
      <c r="L2" s="185"/>
      <c r="M2" s="185"/>
      <c r="N2" s="185"/>
      <c r="U2" s="22"/>
    </row>
    <row r="3" spans="1:21" ht="18" x14ac:dyDescent="0.3">
      <c r="A3" s="21" t="s">
        <v>164</v>
      </c>
      <c r="B3" s="186">
        <v>6000000</v>
      </c>
      <c r="C3" s="187"/>
      <c r="D3" s="188"/>
      <c r="E3" s="164" t="s">
        <v>93</v>
      </c>
      <c r="F3" s="165"/>
      <c r="G3" s="165"/>
      <c r="H3" s="165"/>
      <c r="I3" s="165"/>
      <c r="J3" s="165"/>
      <c r="K3" s="165"/>
      <c r="L3" s="165"/>
      <c r="M3" s="165"/>
      <c r="N3" s="165"/>
      <c r="O3" s="165"/>
      <c r="P3" s="165"/>
      <c r="Q3" s="165"/>
      <c r="R3" s="165"/>
      <c r="S3" s="165"/>
      <c r="T3" s="165"/>
      <c r="U3" s="166"/>
    </row>
    <row r="4" spans="1:21" ht="18" x14ac:dyDescent="0.3">
      <c r="A4" s="45" t="s">
        <v>165</v>
      </c>
      <c r="B4" s="153" t="s">
        <v>99</v>
      </c>
      <c r="C4" s="153"/>
      <c r="D4" s="153"/>
      <c r="E4" s="218"/>
      <c r="F4" s="211"/>
      <c r="G4" s="211"/>
      <c r="H4" s="211"/>
      <c r="I4" s="211"/>
      <c r="J4" s="211"/>
      <c r="K4" s="211"/>
      <c r="L4" s="211"/>
      <c r="M4" s="211"/>
      <c r="N4" s="211"/>
      <c r="O4" s="211"/>
      <c r="P4" s="211"/>
      <c r="Q4" s="211"/>
      <c r="R4" s="211"/>
      <c r="S4" s="211"/>
      <c r="T4" s="211"/>
      <c r="U4" s="211"/>
    </row>
    <row r="5" spans="1:21" ht="18" x14ac:dyDescent="0.3">
      <c r="A5" s="45" t="s">
        <v>166</v>
      </c>
      <c r="B5" s="153" t="s">
        <v>167</v>
      </c>
      <c r="C5" s="153"/>
      <c r="D5" s="153"/>
      <c r="E5" s="218"/>
      <c r="F5" s="211"/>
      <c r="G5" s="211"/>
      <c r="H5" s="211"/>
      <c r="I5" s="211"/>
      <c r="J5" s="211"/>
      <c r="K5" s="211"/>
      <c r="L5" s="211"/>
      <c r="M5" s="211"/>
      <c r="N5" s="211"/>
      <c r="O5" s="211"/>
      <c r="P5" s="211"/>
      <c r="Q5" s="211"/>
      <c r="R5" s="211"/>
      <c r="S5" s="211"/>
      <c r="T5" s="211"/>
      <c r="U5" s="211"/>
    </row>
    <row r="6" spans="1:21" ht="18" x14ac:dyDescent="0.3">
      <c r="A6" s="45" t="s">
        <v>168</v>
      </c>
      <c r="B6" s="153" t="s">
        <v>167</v>
      </c>
      <c r="C6" s="153"/>
      <c r="D6" s="153"/>
      <c r="E6" s="218"/>
      <c r="F6" s="211"/>
      <c r="G6" s="211"/>
      <c r="H6" s="211"/>
      <c r="I6" s="211"/>
      <c r="J6" s="211"/>
      <c r="K6" s="211"/>
      <c r="L6" s="211"/>
      <c r="M6" s="211"/>
      <c r="N6" s="211"/>
      <c r="O6" s="211"/>
      <c r="P6" s="211"/>
      <c r="Q6" s="211"/>
      <c r="R6" s="211"/>
      <c r="S6" s="211"/>
      <c r="T6" s="211"/>
      <c r="U6" s="211"/>
    </row>
    <row r="7" spans="1:21" ht="18" x14ac:dyDescent="0.3">
      <c r="A7" s="45" t="s">
        <v>169</v>
      </c>
      <c r="B7" s="154"/>
      <c r="C7" s="154"/>
      <c r="D7" s="154"/>
      <c r="E7" s="218"/>
      <c r="F7" s="211"/>
      <c r="G7" s="211"/>
      <c r="H7" s="211"/>
      <c r="I7" s="211"/>
      <c r="J7" s="211"/>
      <c r="K7" s="211"/>
      <c r="L7" s="211"/>
      <c r="M7" s="211"/>
      <c r="N7" s="211"/>
      <c r="O7" s="211"/>
      <c r="P7" s="211"/>
      <c r="Q7" s="211"/>
      <c r="R7" s="211"/>
      <c r="S7" s="211"/>
      <c r="T7" s="211"/>
      <c r="U7" s="211"/>
    </row>
    <row r="8" spans="1:21" ht="18" x14ac:dyDescent="0.3">
      <c r="A8" s="45" t="s">
        <v>170</v>
      </c>
      <c r="B8" s="154"/>
      <c r="C8" s="154"/>
      <c r="D8" s="154"/>
      <c r="E8" s="218"/>
      <c r="F8" s="211"/>
      <c r="G8" s="211"/>
      <c r="H8" s="211"/>
      <c r="I8" s="211"/>
      <c r="J8" s="211"/>
      <c r="K8" s="211"/>
      <c r="L8" s="211"/>
      <c r="M8" s="211"/>
      <c r="N8" s="211"/>
      <c r="O8" s="211"/>
      <c r="P8" s="211"/>
      <c r="Q8" s="211"/>
      <c r="R8" s="211"/>
      <c r="S8" s="211"/>
      <c r="T8" s="211"/>
      <c r="U8" s="211"/>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201</v>
      </c>
      <c r="B11" s="130"/>
      <c r="C11" s="130"/>
      <c r="D11" s="130"/>
      <c r="E11" s="130"/>
      <c r="F11" s="130"/>
      <c r="G11" s="130"/>
      <c r="H11" s="130"/>
      <c r="I11" s="131"/>
      <c r="J11" s="173" t="s">
        <v>202</v>
      </c>
      <c r="K11" s="128"/>
      <c r="L11" s="128"/>
      <c r="M11" s="128"/>
      <c r="N11" s="128"/>
      <c r="O11" s="128"/>
      <c r="P11" s="174" t="s">
        <v>203</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408.75"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88.25"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97.25"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73.2"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ht="19.8" customHeight="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6">
    <mergeCell ref="B5:D5"/>
    <mergeCell ref="B6:D6"/>
    <mergeCell ref="B7:D7"/>
    <mergeCell ref="B8:D8"/>
    <mergeCell ref="E4:U8"/>
    <mergeCell ref="B1:N1"/>
    <mergeCell ref="B2:N2"/>
    <mergeCell ref="E3:U3"/>
    <mergeCell ref="B3:D3"/>
    <mergeCell ref="B4:D4"/>
    <mergeCell ref="A10:I10"/>
    <mergeCell ref="J10:O10"/>
    <mergeCell ref="P10:U10"/>
    <mergeCell ref="A11:I77"/>
    <mergeCell ref="J11:O77"/>
    <mergeCell ref="P11:U77"/>
  </mergeCells>
  <dataValidations count="3">
    <dataValidation type="list" allowBlank="1" showInputMessage="1" showErrorMessage="1" sqref="B4" xr:uid="{00000000-0002-0000-0E00-000000000000}">
      <formula1>"YES, NO"</formula1>
    </dataValidation>
    <dataValidation type="list" allowBlank="1" showInputMessage="1" showErrorMessage="1" sqref="B5" xr:uid="{00000000-0002-0000-0E00-000001000000}">
      <formula1>"FY22, FY23, FY24, FY25, FY26, N/A"</formula1>
    </dataValidation>
    <dataValidation type="list" allowBlank="1" showInputMessage="1" showErrorMessage="1" sqref="B8:B9 C9" xr:uid="{00000000-0002-0000-0E00-000002000000}">
      <formula1>"1,2,3,4,5"</formula1>
    </dataValidation>
  </dataValidations>
  <pageMargins left="0.25" right="0.25" top="0.75" bottom="0.75" header="0.3" footer="0.3"/>
  <pageSetup scale="58"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7"/>
  <sheetViews>
    <sheetView showGridLines="0" view="pageBreakPreview" topLeftCell="A13" zoomScale="60" zoomScaleNormal="80" workbookViewId="0">
      <selection activeCell="A11" sqref="A11:I77"/>
    </sheetView>
  </sheetViews>
  <sheetFormatPr defaultRowHeight="14.4" x14ac:dyDescent="0.3"/>
  <cols>
    <col min="1" max="1" width="40.5546875" customWidth="1"/>
    <col min="2" max="2" width="9.88671875" customWidth="1"/>
    <col min="3" max="3" width="6.44140625" customWidth="1"/>
    <col min="4" max="4" width="5.77734375" customWidth="1"/>
    <col min="5" max="5" width="5.44140625" customWidth="1"/>
    <col min="6" max="6" width="5" customWidth="1"/>
    <col min="7" max="7" width="4" customWidth="1"/>
    <col min="8" max="8" width="5" customWidth="1"/>
    <col min="9" max="9" width="8.109375" customWidth="1"/>
    <col min="12" max="12" width="5.44140625" customWidth="1"/>
    <col min="13" max="13" width="8.88671875" customWidth="1"/>
    <col min="14" max="14" width="3.33203125" customWidth="1"/>
    <col min="15" max="15" width="2.88671875" hidden="1" customWidth="1"/>
    <col min="18" max="18" width="9.5546875" customWidth="1"/>
    <col min="21" max="21" width="52.6640625" customWidth="1"/>
  </cols>
  <sheetData>
    <row r="1" spans="1:21" ht="32.4" customHeight="1" x14ac:dyDescent="0.3">
      <c r="A1" s="18" t="s">
        <v>162</v>
      </c>
      <c r="B1" s="219" t="s">
        <v>12</v>
      </c>
      <c r="C1" s="219"/>
      <c r="D1" s="219"/>
      <c r="E1" s="219"/>
      <c r="F1" s="219"/>
      <c r="G1" s="219"/>
      <c r="H1" s="219"/>
      <c r="I1" s="219"/>
      <c r="J1" s="219"/>
      <c r="K1" s="219"/>
      <c r="L1" s="219"/>
      <c r="M1" s="219"/>
      <c r="N1" s="219"/>
      <c r="O1" s="19"/>
      <c r="P1" s="19"/>
      <c r="Q1" s="19"/>
      <c r="R1" s="19"/>
      <c r="S1" s="19"/>
      <c r="T1" s="19"/>
      <c r="U1" s="20"/>
    </row>
    <row r="2" spans="1:21" ht="18" x14ac:dyDescent="0.3">
      <c r="A2" s="45" t="s">
        <v>163</v>
      </c>
      <c r="B2" s="184" t="s">
        <v>11</v>
      </c>
      <c r="C2" s="185"/>
      <c r="D2" s="185"/>
      <c r="E2" s="185"/>
      <c r="F2" s="185"/>
      <c r="G2" s="185"/>
      <c r="H2" s="185"/>
      <c r="I2" s="185"/>
      <c r="J2" s="185"/>
      <c r="K2" s="185"/>
      <c r="L2" s="185"/>
      <c r="M2" s="185"/>
      <c r="N2" s="185"/>
      <c r="U2" s="22"/>
    </row>
    <row r="3" spans="1:21" ht="18" x14ac:dyDescent="0.3">
      <c r="A3" s="21" t="s">
        <v>164</v>
      </c>
      <c r="B3" s="186">
        <v>1976995.48</v>
      </c>
      <c r="C3" s="187"/>
      <c r="D3" s="188"/>
      <c r="E3" s="164" t="s">
        <v>93</v>
      </c>
      <c r="F3" s="165"/>
      <c r="G3" s="165"/>
      <c r="H3" s="165"/>
      <c r="I3" s="165"/>
      <c r="J3" s="165"/>
      <c r="K3" s="165"/>
      <c r="L3" s="165"/>
      <c r="M3" s="165"/>
      <c r="N3" s="165"/>
      <c r="O3" s="165"/>
      <c r="P3" s="165"/>
      <c r="Q3" s="165"/>
      <c r="R3" s="165"/>
      <c r="S3" s="165"/>
      <c r="T3" s="165"/>
      <c r="U3" s="166"/>
    </row>
    <row r="4" spans="1:21" ht="18" x14ac:dyDescent="0.3">
      <c r="A4" s="45" t="s">
        <v>165</v>
      </c>
      <c r="B4" s="153" t="s">
        <v>99</v>
      </c>
      <c r="C4" s="153"/>
      <c r="D4" s="153"/>
      <c r="E4" s="203"/>
      <c r="F4" s="167"/>
      <c r="G4" s="167"/>
      <c r="H4" s="167"/>
      <c r="I4" s="167"/>
      <c r="J4" s="167"/>
      <c r="K4" s="167"/>
      <c r="L4" s="167"/>
      <c r="M4" s="167"/>
      <c r="N4" s="167"/>
      <c r="O4" s="167"/>
      <c r="P4" s="167"/>
      <c r="Q4" s="167"/>
      <c r="R4" s="167"/>
      <c r="S4" s="167"/>
      <c r="T4" s="167"/>
      <c r="U4" s="167"/>
    </row>
    <row r="5" spans="1:21" ht="14.4" customHeight="1" x14ac:dyDescent="0.3">
      <c r="A5" s="45" t="s">
        <v>166</v>
      </c>
      <c r="B5" s="153" t="s">
        <v>167</v>
      </c>
      <c r="C5" s="153"/>
      <c r="D5" s="153"/>
      <c r="E5" s="203"/>
      <c r="F5" s="167"/>
      <c r="G5" s="167"/>
      <c r="H5" s="167"/>
      <c r="I5" s="167"/>
      <c r="J5" s="167"/>
      <c r="K5" s="167"/>
      <c r="L5" s="167"/>
      <c r="M5" s="167"/>
      <c r="N5" s="167"/>
      <c r="O5" s="167"/>
      <c r="P5" s="167"/>
      <c r="Q5" s="167"/>
      <c r="R5" s="167"/>
      <c r="S5" s="167"/>
      <c r="T5" s="167"/>
      <c r="U5" s="167"/>
    </row>
    <row r="6" spans="1:21" ht="14.4" customHeight="1" x14ac:dyDescent="0.3">
      <c r="A6" s="45" t="s">
        <v>168</v>
      </c>
      <c r="B6" s="153" t="s">
        <v>204</v>
      </c>
      <c r="C6" s="153"/>
      <c r="D6" s="153"/>
      <c r="E6" s="203"/>
      <c r="F6" s="167"/>
      <c r="G6" s="167"/>
      <c r="H6" s="167"/>
      <c r="I6" s="167"/>
      <c r="J6" s="167"/>
      <c r="K6" s="167"/>
      <c r="L6" s="167"/>
      <c r="M6" s="167"/>
      <c r="N6" s="167"/>
      <c r="O6" s="167"/>
      <c r="P6" s="167"/>
      <c r="Q6" s="167"/>
      <c r="R6" s="167"/>
      <c r="S6" s="167"/>
      <c r="T6" s="167"/>
      <c r="U6" s="167"/>
    </row>
    <row r="7" spans="1:21" ht="14.4" customHeight="1" x14ac:dyDescent="0.3">
      <c r="A7" s="45" t="s">
        <v>169</v>
      </c>
      <c r="B7" s="154"/>
      <c r="C7" s="154"/>
      <c r="D7" s="154"/>
      <c r="E7" s="203"/>
      <c r="F7" s="167"/>
      <c r="G7" s="167"/>
      <c r="H7" s="167"/>
      <c r="I7" s="167"/>
      <c r="J7" s="167"/>
      <c r="K7" s="167"/>
      <c r="L7" s="167"/>
      <c r="M7" s="167"/>
      <c r="N7" s="167"/>
      <c r="O7" s="167"/>
      <c r="P7" s="167"/>
      <c r="Q7" s="167"/>
      <c r="R7" s="167"/>
      <c r="S7" s="167"/>
      <c r="T7" s="167"/>
      <c r="U7" s="167"/>
    </row>
    <row r="8" spans="1:21" ht="15.6" customHeight="1" x14ac:dyDescent="0.3">
      <c r="A8" s="45" t="s">
        <v>170</v>
      </c>
      <c r="B8" s="154"/>
      <c r="C8" s="154"/>
      <c r="D8" s="154"/>
      <c r="E8" s="203"/>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205</v>
      </c>
      <c r="B11" s="130"/>
      <c r="C11" s="130"/>
      <c r="D11" s="130"/>
      <c r="E11" s="130"/>
      <c r="F11" s="130"/>
      <c r="G11" s="130"/>
      <c r="H11" s="130"/>
      <c r="I11" s="131"/>
      <c r="J11" s="173" t="s">
        <v>206</v>
      </c>
      <c r="K11" s="128"/>
      <c r="L11" s="128"/>
      <c r="M11" s="128"/>
      <c r="N11" s="128"/>
      <c r="O11" s="128"/>
      <c r="P11" s="174" t="s">
        <v>207</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ht="15.6" customHeight="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ht="255" customHeight="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6">
    <mergeCell ref="B5:D5"/>
    <mergeCell ref="B6:D6"/>
    <mergeCell ref="B7:D7"/>
    <mergeCell ref="B8:D8"/>
    <mergeCell ref="E4:U8"/>
    <mergeCell ref="B1:N1"/>
    <mergeCell ref="B2:N2"/>
    <mergeCell ref="E3:U3"/>
    <mergeCell ref="B3:D3"/>
    <mergeCell ref="B4:D4"/>
    <mergeCell ref="A10:I10"/>
    <mergeCell ref="J10:O10"/>
    <mergeCell ref="P10:U10"/>
    <mergeCell ref="A11:I77"/>
    <mergeCell ref="J11:O77"/>
    <mergeCell ref="P11:U77"/>
  </mergeCells>
  <dataValidations count="3">
    <dataValidation type="list" allowBlank="1" showInputMessage="1" showErrorMessage="1" sqref="B8:B9 C9" xr:uid="{00000000-0002-0000-0F00-000000000000}">
      <formula1>"1,2,3,4,5"</formula1>
    </dataValidation>
    <dataValidation type="list" allowBlank="1" showInputMessage="1" showErrorMessage="1" sqref="B5" xr:uid="{00000000-0002-0000-0F00-000001000000}">
      <formula1>"FY22, FY23, FY24, FY25, FY26, N/A"</formula1>
    </dataValidation>
    <dataValidation type="list" allowBlank="1" showInputMessage="1" showErrorMessage="1" sqref="B4" xr:uid="{00000000-0002-0000-0F00-000002000000}">
      <formula1>"YES, NO"</formula1>
    </dataValidation>
  </dataValidations>
  <pageMargins left="0.25" right="0" top="0.75" bottom="0.75" header="0.3" footer="0.3"/>
  <pageSetup scale="6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76"/>
  <sheetViews>
    <sheetView showGridLines="0" view="pageBreakPreview" zoomScale="60" zoomScaleNormal="80" workbookViewId="0">
      <selection activeCell="AA74" sqref="AA74"/>
    </sheetView>
  </sheetViews>
  <sheetFormatPr defaultRowHeight="14.4" x14ac:dyDescent="0.3"/>
  <cols>
    <col min="1" max="1" width="29.44140625" customWidth="1"/>
  </cols>
  <sheetData>
    <row r="1" spans="1:21" ht="18" x14ac:dyDescent="0.3">
      <c r="A1" s="18" t="s">
        <v>162</v>
      </c>
      <c r="B1" s="105" t="s">
        <v>22</v>
      </c>
      <c r="C1" s="105"/>
      <c r="D1" s="105"/>
      <c r="E1" s="105"/>
      <c r="F1" s="105"/>
      <c r="G1" s="105"/>
      <c r="H1" s="105"/>
      <c r="I1" s="105"/>
      <c r="J1" s="105"/>
      <c r="K1" s="105"/>
      <c r="L1" s="105"/>
      <c r="M1" s="105"/>
      <c r="N1" s="105"/>
      <c r="O1" s="19"/>
      <c r="P1" s="19"/>
      <c r="Q1" s="19"/>
      <c r="R1" s="19"/>
      <c r="S1" s="19"/>
      <c r="T1" s="19"/>
      <c r="U1" s="20"/>
    </row>
    <row r="2" spans="1:21" ht="18" x14ac:dyDescent="0.3">
      <c r="A2" s="21" t="s">
        <v>163</v>
      </c>
      <c r="B2" s="222" t="s">
        <v>21</v>
      </c>
      <c r="C2" s="107"/>
      <c r="D2" s="107"/>
      <c r="E2" s="107"/>
      <c r="F2" s="107"/>
      <c r="G2" s="107"/>
      <c r="H2" s="107"/>
      <c r="I2" s="107"/>
      <c r="J2" s="107"/>
      <c r="K2" s="107"/>
      <c r="L2" s="107"/>
      <c r="M2" s="107"/>
      <c r="N2" s="108"/>
      <c r="U2" s="22"/>
    </row>
    <row r="3" spans="1:21" ht="18" x14ac:dyDescent="0.3">
      <c r="A3" s="45" t="s">
        <v>165</v>
      </c>
      <c r="B3" s="153" t="s">
        <v>99</v>
      </c>
      <c r="C3" s="153"/>
      <c r="D3" s="153"/>
      <c r="E3" s="164" t="s">
        <v>93</v>
      </c>
      <c r="F3" s="165"/>
      <c r="G3" s="165"/>
      <c r="H3" s="165"/>
      <c r="I3" s="165"/>
      <c r="J3" s="165"/>
      <c r="K3" s="165"/>
      <c r="L3" s="165"/>
      <c r="M3" s="165"/>
      <c r="N3" s="165"/>
      <c r="O3" s="165"/>
      <c r="P3" s="165"/>
      <c r="Q3" s="165"/>
      <c r="R3" s="165"/>
      <c r="S3" s="165"/>
      <c r="T3" s="165"/>
      <c r="U3" s="166"/>
    </row>
    <row r="4" spans="1:21" ht="18" x14ac:dyDescent="0.3">
      <c r="A4" s="45" t="s">
        <v>166</v>
      </c>
      <c r="B4" s="153" t="s">
        <v>167</v>
      </c>
      <c r="C4" s="153"/>
      <c r="D4" s="153"/>
      <c r="E4" s="155"/>
      <c r="F4" s="156"/>
      <c r="G4" s="156"/>
      <c r="H4" s="156"/>
      <c r="I4" s="156"/>
      <c r="J4" s="156"/>
      <c r="K4" s="156"/>
      <c r="L4" s="156"/>
      <c r="M4" s="156"/>
      <c r="N4" s="156"/>
      <c r="O4" s="156"/>
      <c r="P4" s="156"/>
      <c r="Q4" s="156"/>
      <c r="R4" s="156"/>
      <c r="S4" s="156"/>
      <c r="T4" s="156"/>
      <c r="U4" s="157"/>
    </row>
    <row r="5" spans="1:21" ht="18" x14ac:dyDescent="0.3">
      <c r="A5" s="45" t="s">
        <v>168</v>
      </c>
      <c r="B5" s="153" t="s">
        <v>167</v>
      </c>
      <c r="C5" s="153"/>
      <c r="D5" s="153"/>
      <c r="E5" s="158"/>
      <c r="F5" s="159"/>
      <c r="G5" s="159"/>
      <c r="H5" s="159"/>
      <c r="I5" s="159"/>
      <c r="J5" s="159"/>
      <c r="K5" s="159"/>
      <c r="L5" s="159"/>
      <c r="M5" s="159"/>
      <c r="N5" s="159"/>
      <c r="O5" s="159"/>
      <c r="P5" s="159"/>
      <c r="Q5" s="159"/>
      <c r="R5" s="159"/>
      <c r="S5" s="159"/>
      <c r="T5" s="159"/>
      <c r="U5" s="160"/>
    </row>
    <row r="6" spans="1:21" ht="18" x14ac:dyDescent="0.3">
      <c r="A6" s="45" t="s">
        <v>169</v>
      </c>
      <c r="B6" s="154"/>
      <c r="C6" s="154"/>
      <c r="D6" s="154"/>
      <c r="E6" s="158"/>
      <c r="F6" s="159"/>
      <c r="G6" s="159"/>
      <c r="H6" s="159"/>
      <c r="I6" s="159"/>
      <c r="J6" s="159"/>
      <c r="K6" s="159"/>
      <c r="L6" s="159"/>
      <c r="M6" s="159"/>
      <c r="N6" s="159"/>
      <c r="O6" s="159"/>
      <c r="P6" s="159"/>
      <c r="Q6" s="159"/>
      <c r="R6" s="159"/>
      <c r="S6" s="159"/>
      <c r="T6" s="159"/>
      <c r="U6" s="160"/>
    </row>
    <row r="7" spans="1:21" ht="18" x14ac:dyDescent="0.3">
      <c r="A7" s="45" t="s">
        <v>170</v>
      </c>
      <c r="B7" s="154"/>
      <c r="C7" s="154"/>
      <c r="D7" s="154"/>
      <c r="E7" s="161"/>
      <c r="F7" s="162"/>
      <c r="G7" s="162"/>
      <c r="H7" s="162"/>
      <c r="I7" s="162"/>
      <c r="J7" s="162"/>
      <c r="K7" s="162"/>
      <c r="L7" s="162"/>
      <c r="M7" s="162"/>
      <c r="N7" s="162"/>
      <c r="O7" s="162"/>
      <c r="P7" s="162"/>
      <c r="Q7" s="162"/>
      <c r="R7" s="162"/>
      <c r="S7" s="162"/>
      <c r="T7" s="162"/>
      <c r="U7" s="163"/>
    </row>
    <row r="8" spans="1:21" ht="6.6" customHeight="1" x14ac:dyDescent="0.3">
      <c r="A8" s="23"/>
      <c r="B8" s="24"/>
      <c r="C8" s="24"/>
      <c r="D8" s="24"/>
      <c r="E8" s="24"/>
      <c r="F8" s="25"/>
      <c r="G8" s="25"/>
      <c r="H8" s="25"/>
      <c r="I8" s="25"/>
      <c r="J8" s="25"/>
      <c r="K8" s="25"/>
      <c r="L8" s="25"/>
      <c r="M8" s="25"/>
      <c r="N8" s="25"/>
      <c r="O8" s="26"/>
      <c r="P8" s="26"/>
      <c r="Q8" s="26"/>
      <c r="R8" s="26"/>
      <c r="S8" s="26"/>
      <c r="T8" s="26"/>
      <c r="U8" s="27"/>
    </row>
    <row r="9" spans="1:21" ht="15.6" x14ac:dyDescent="0.3">
      <c r="A9" s="123" t="s">
        <v>84</v>
      </c>
      <c r="B9" s="123"/>
      <c r="C9" s="123"/>
      <c r="D9" s="123"/>
      <c r="E9" s="123"/>
      <c r="F9" s="123"/>
      <c r="G9" s="123"/>
      <c r="H9" s="123"/>
      <c r="I9" s="123"/>
      <c r="J9" s="124" t="s">
        <v>171</v>
      </c>
      <c r="K9" s="124"/>
      <c r="L9" s="124"/>
      <c r="M9" s="124"/>
      <c r="N9" s="124"/>
      <c r="O9" s="124"/>
      <c r="P9" s="148" t="s">
        <v>172</v>
      </c>
      <c r="Q9" s="148"/>
      <c r="R9" s="148"/>
      <c r="S9" s="148"/>
      <c r="T9" s="148"/>
      <c r="U9" s="148"/>
    </row>
    <row r="10" spans="1:21" ht="15.6" customHeight="1" x14ac:dyDescent="0.3">
      <c r="A10" s="220" t="s">
        <v>208</v>
      </c>
      <c r="B10" s="125"/>
      <c r="C10" s="125"/>
      <c r="D10" s="125"/>
      <c r="E10" s="125"/>
      <c r="F10" s="125"/>
      <c r="G10" s="125"/>
      <c r="H10" s="125"/>
      <c r="I10" s="125"/>
      <c r="J10" s="221" t="s">
        <v>209</v>
      </c>
      <c r="K10" s="126"/>
      <c r="L10" s="126"/>
      <c r="M10" s="126"/>
      <c r="N10" s="126"/>
      <c r="O10" s="126"/>
      <c r="P10" s="174" t="s">
        <v>210</v>
      </c>
      <c r="Q10" s="175"/>
      <c r="R10" s="175"/>
      <c r="S10" s="175"/>
      <c r="T10" s="175"/>
      <c r="U10" s="176"/>
    </row>
    <row r="11" spans="1:21" ht="14.4" customHeight="1" x14ac:dyDescent="0.3">
      <c r="A11" s="125"/>
      <c r="B11" s="125"/>
      <c r="C11" s="125"/>
      <c r="D11" s="125"/>
      <c r="E11" s="125"/>
      <c r="F11" s="125"/>
      <c r="G11" s="125"/>
      <c r="H11" s="125"/>
      <c r="I11" s="125"/>
      <c r="J11" s="126"/>
      <c r="K11" s="126"/>
      <c r="L11" s="126"/>
      <c r="M11" s="126"/>
      <c r="N11" s="126"/>
      <c r="O11" s="126"/>
      <c r="P11" s="178"/>
      <c r="Q11" s="178"/>
      <c r="R11" s="178"/>
      <c r="S11" s="178"/>
      <c r="T11" s="178"/>
      <c r="U11" s="179"/>
    </row>
    <row r="12" spans="1:21" ht="14.4" customHeight="1" x14ac:dyDescent="0.3">
      <c r="A12" s="125"/>
      <c r="B12" s="125"/>
      <c r="C12" s="125"/>
      <c r="D12" s="125"/>
      <c r="E12" s="125"/>
      <c r="F12" s="125"/>
      <c r="G12" s="125"/>
      <c r="H12" s="125"/>
      <c r="I12" s="125"/>
      <c r="J12" s="126"/>
      <c r="K12" s="126"/>
      <c r="L12" s="126"/>
      <c r="M12" s="126"/>
      <c r="N12" s="126"/>
      <c r="O12" s="126"/>
      <c r="P12" s="178"/>
      <c r="Q12" s="178"/>
      <c r="R12" s="178"/>
      <c r="S12" s="178"/>
      <c r="T12" s="178"/>
      <c r="U12" s="179"/>
    </row>
    <row r="13" spans="1:21" ht="14.4" customHeight="1" x14ac:dyDescent="0.3">
      <c r="A13" s="125"/>
      <c r="B13" s="125"/>
      <c r="C13" s="125"/>
      <c r="D13" s="125"/>
      <c r="E13" s="125"/>
      <c r="F13" s="125"/>
      <c r="G13" s="125"/>
      <c r="H13" s="125"/>
      <c r="I13" s="125"/>
      <c r="J13" s="126"/>
      <c r="K13" s="126"/>
      <c r="L13" s="126"/>
      <c r="M13" s="126"/>
      <c r="N13" s="126"/>
      <c r="O13" s="126"/>
      <c r="P13" s="178"/>
      <c r="Q13" s="178"/>
      <c r="R13" s="178"/>
      <c r="S13" s="178"/>
      <c r="T13" s="178"/>
      <c r="U13" s="179"/>
    </row>
    <row r="14" spans="1:21" ht="14.4" customHeight="1" x14ac:dyDescent="0.3">
      <c r="A14" s="125"/>
      <c r="B14" s="125"/>
      <c r="C14" s="125"/>
      <c r="D14" s="125"/>
      <c r="E14" s="125"/>
      <c r="F14" s="125"/>
      <c r="G14" s="125"/>
      <c r="H14" s="125"/>
      <c r="I14" s="125"/>
      <c r="J14" s="126"/>
      <c r="K14" s="126"/>
      <c r="L14" s="126"/>
      <c r="M14" s="126"/>
      <c r="N14" s="126"/>
      <c r="O14" s="126"/>
      <c r="P14" s="178"/>
      <c r="Q14" s="178"/>
      <c r="R14" s="178"/>
      <c r="S14" s="178"/>
      <c r="T14" s="178"/>
      <c r="U14" s="179"/>
    </row>
    <row r="15" spans="1:21" ht="14.4" customHeight="1" x14ac:dyDescent="0.3">
      <c r="A15" s="125"/>
      <c r="B15" s="125"/>
      <c r="C15" s="125"/>
      <c r="D15" s="125"/>
      <c r="E15" s="125"/>
      <c r="F15" s="125"/>
      <c r="G15" s="125"/>
      <c r="H15" s="125"/>
      <c r="I15" s="125"/>
      <c r="J15" s="126"/>
      <c r="K15" s="126"/>
      <c r="L15" s="126"/>
      <c r="M15" s="126"/>
      <c r="N15" s="126"/>
      <c r="O15" s="126"/>
      <c r="P15" s="178"/>
      <c r="Q15" s="178"/>
      <c r="R15" s="178"/>
      <c r="S15" s="178"/>
      <c r="T15" s="178"/>
      <c r="U15" s="179"/>
    </row>
    <row r="16" spans="1:21" ht="14.4" customHeight="1" x14ac:dyDescent="0.3">
      <c r="A16" s="125"/>
      <c r="B16" s="125"/>
      <c r="C16" s="125"/>
      <c r="D16" s="125"/>
      <c r="E16" s="125"/>
      <c r="F16" s="125"/>
      <c r="G16" s="125"/>
      <c r="H16" s="125"/>
      <c r="I16" s="125"/>
      <c r="J16" s="126"/>
      <c r="K16" s="126"/>
      <c r="L16" s="126"/>
      <c r="M16" s="126"/>
      <c r="N16" s="126"/>
      <c r="O16" s="126"/>
      <c r="P16" s="178"/>
      <c r="Q16" s="178"/>
      <c r="R16" s="178"/>
      <c r="S16" s="178"/>
      <c r="T16" s="178"/>
      <c r="U16" s="179"/>
    </row>
    <row r="17" spans="1:21" ht="14.4" customHeight="1" x14ac:dyDescent="0.3">
      <c r="A17" s="125"/>
      <c r="B17" s="125"/>
      <c r="C17" s="125"/>
      <c r="D17" s="125"/>
      <c r="E17" s="125"/>
      <c r="F17" s="125"/>
      <c r="G17" s="125"/>
      <c r="H17" s="125"/>
      <c r="I17" s="125"/>
      <c r="J17" s="126"/>
      <c r="K17" s="126"/>
      <c r="L17" s="126"/>
      <c r="M17" s="126"/>
      <c r="N17" s="126"/>
      <c r="O17" s="126"/>
      <c r="P17" s="178"/>
      <c r="Q17" s="178"/>
      <c r="R17" s="178"/>
      <c r="S17" s="178"/>
      <c r="T17" s="178"/>
      <c r="U17" s="179"/>
    </row>
    <row r="18" spans="1:21" ht="14.4" customHeight="1" x14ac:dyDescent="0.3">
      <c r="A18" s="125"/>
      <c r="B18" s="125"/>
      <c r="C18" s="125"/>
      <c r="D18" s="125"/>
      <c r="E18" s="125"/>
      <c r="F18" s="125"/>
      <c r="G18" s="125"/>
      <c r="H18" s="125"/>
      <c r="I18" s="125"/>
      <c r="J18" s="126"/>
      <c r="K18" s="126"/>
      <c r="L18" s="126"/>
      <c r="M18" s="126"/>
      <c r="N18" s="126"/>
      <c r="O18" s="126"/>
      <c r="P18" s="178"/>
      <c r="Q18" s="178"/>
      <c r="R18" s="178"/>
      <c r="S18" s="178"/>
      <c r="T18" s="178"/>
      <c r="U18" s="179"/>
    </row>
    <row r="19" spans="1:21" ht="14.4" customHeight="1" x14ac:dyDescent="0.3">
      <c r="A19" s="125"/>
      <c r="B19" s="125"/>
      <c r="C19" s="125"/>
      <c r="D19" s="125"/>
      <c r="E19" s="125"/>
      <c r="F19" s="125"/>
      <c r="G19" s="125"/>
      <c r="H19" s="125"/>
      <c r="I19" s="125"/>
      <c r="J19" s="126"/>
      <c r="K19" s="126"/>
      <c r="L19" s="126"/>
      <c r="M19" s="126"/>
      <c r="N19" s="126"/>
      <c r="O19" s="126"/>
      <c r="P19" s="178"/>
      <c r="Q19" s="178"/>
      <c r="R19" s="178"/>
      <c r="S19" s="178"/>
      <c r="T19" s="178"/>
      <c r="U19" s="179"/>
    </row>
    <row r="20" spans="1:21" ht="14.4" customHeight="1" x14ac:dyDescent="0.3">
      <c r="A20" s="125"/>
      <c r="B20" s="125"/>
      <c r="C20" s="125"/>
      <c r="D20" s="125"/>
      <c r="E20" s="125"/>
      <c r="F20" s="125"/>
      <c r="G20" s="125"/>
      <c r="H20" s="125"/>
      <c r="I20" s="125"/>
      <c r="J20" s="126"/>
      <c r="K20" s="126"/>
      <c r="L20" s="126"/>
      <c r="M20" s="126"/>
      <c r="N20" s="126"/>
      <c r="O20" s="126"/>
      <c r="P20" s="178"/>
      <c r="Q20" s="178"/>
      <c r="R20" s="178"/>
      <c r="S20" s="178"/>
      <c r="T20" s="178"/>
      <c r="U20" s="179"/>
    </row>
    <row r="21" spans="1:21" ht="14.4" customHeight="1" x14ac:dyDescent="0.3">
      <c r="A21" s="125"/>
      <c r="B21" s="125"/>
      <c r="C21" s="125"/>
      <c r="D21" s="125"/>
      <c r="E21" s="125"/>
      <c r="F21" s="125"/>
      <c r="G21" s="125"/>
      <c r="H21" s="125"/>
      <c r="I21" s="125"/>
      <c r="J21" s="126"/>
      <c r="K21" s="126"/>
      <c r="L21" s="126"/>
      <c r="M21" s="126"/>
      <c r="N21" s="126"/>
      <c r="O21" s="126"/>
      <c r="P21" s="178"/>
      <c r="Q21" s="178"/>
      <c r="R21" s="178"/>
      <c r="S21" s="178"/>
      <c r="T21" s="178"/>
      <c r="U21" s="179"/>
    </row>
    <row r="22" spans="1:21" ht="14.4" customHeight="1" x14ac:dyDescent="0.3">
      <c r="A22" s="125"/>
      <c r="B22" s="125"/>
      <c r="C22" s="125"/>
      <c r="D22" s="125"/>
      <c r="E22" s="125"/>
      <c r="F22" s="125"/>
      <c r="G22" s="125"/>
      <c r="H22" s="125"/>
      <c r="I22" s="125"/>
      <c r="J22" s="126"/>
      <c r="K22" s="126"/>
      <c r="L22" s="126"/>
      <c r="M22" s="126"/>
      <c r="N22" s="126"/>
      <c r="O22" s="126"/>
      <c r="P22" s="178"/>
      <c r="Q22" s="178"/>
      <c r="R22" s="178"/>
      <c r="S22" s="178"/>
      <c r="T22" s="178"/>
      <c r="U22" s="179"/>
    </row>
    <row r="23" spans="1:21" ht="14.4" customHeight="1" x14ac:dyDescent="0.3">
      <c r="A23" s="125"/>
      <c r="B23" s="125"/>
      <c r="C23" s="125"/>
      <c r="D23" s="125"/>
      <c r="E23" s="125"/>
      <c r="F23" s="125"/>
      <c r="G23" s="125"/>
      <c r="H23" s="125"/>
      <c r="I23" s="125"/>
      <c r="J23" s="126"/>
      <c r="K23" s="126"/>
      <c r="L23" s="126"/>
      <c r="M23" s="126"/>
      <c r="N23" s="126"/>
      <c r="O23" s="126"/>
      <c r="P23" s="178"/>
      <c r="Q23" s="178"/>
      <c r="R23" s="178"/>
      <c r="S23" s="178"/>
      <c r="T23" s="178"/>
      <c r="U23" s="179"/>
    </row>
    <row r="24" spans="1:21" ht="14.4" customHeight="1" x14ac:dyDescent="0.3">
      <c r="A24" s="125"/>
      <c r="B24" s="125"/>
      <c r="C24" s="125"/>
      <c r="D24" s="125"/>
      <c r="E24" s="125"/>
      <c r="F24" s="125"/>
      <c r="G24" s="125"/>
      <c r="H24" s="125"/>
      <c r="I24" s="125"/>
      <c r="J24" s="126"/>
      <c r="K24" s="126"/>
      <c r="L24" s="126"/>
      <c r="M24" s="126"/>
      <c r="N24" s="126"/>
      <c r="O24" s="126"/>
      <c r="P24" s="178"/>
      <c r="Q24" s="178"/>
      <c r="R24" s="178"/>
      <c r="S24" s="178"/>
      <c r="T24" s="178"/>
      <c r="U24" s="179"/>
    </row>
    <row r="25" spans="1:21" ht="14.4" customHeight="1" x14ac:dyDescent="0.3">
      <c r="A25" s="125"/>
      <c r="B25" s="125"/>
      <c r="C25" s="125"/>
      <c r="D25" s="125"/>
      <c r="E25" s="125"/>
      <c r="F25" s="125"/>
      <c r="G25" s="125"/>
      <c r="H25" s="125"/>
      <c r="I25" s="125"/>
      <c r="J25" s="126"/>
      <c r="K25" s="126"/>
      <c r="L25" s="126"/>
      <c r="M25" s="126"/>
      <c r="N25" s="126"/>
      <c r="O25" s="126"/>
      <c r="P25" s="178"/>
      <c r="Q25" s="178"/>
      <c r="R25" s="178"/>
      <c r="S25" s="178"/>
      <c r="T25" s="178"/>
      <c r="U25" s="179"/>
    </row>
    <row r="26" spans="1:21" ht="14.4" customHeight="1" x14ac:dyDescent="0.3">
      <c r="A26" s="125"/>
      <c r="B26" s="125"/>
      <c r="C26" s="125"/>
      <c r="D26" s="125"/>
      <c r="E26" s="125"/>
      <c r="F26" s="125"/>
      <c r="G26" s="125"/>
      <c r="H26" s="125"/>
      <c r="I26" s="125"/>
      <c r="J26" s="126"/>
      <c r="K26" s="126"/>
      <c r="L26" s="126"/>
      <c r="M26" s="126"/>
      <c r="N26" s="126"/>
      <c r="O26" s="126"/>
      <c r="P26" s="178"/>
      <c r="Q26" s="178"/>
      <c r="R26" s="178"/>
      <c r="S26" s="178"/>
      <c r="T26" s="178"/>
      <c r="U26" s="179"/>
    </row>
    <row r="27" spans="1:21" ht="14.4" customHeight="1" x14ac:dyDescent="0.3">
      <c r="A27" s="125"/>
      <c r="B27" s="125"/>
      <c r="C27" s="125"/>
      <c r="D27" s="125"/>
      <c r="E27" s="125"/>
      <c r="F27" s="125"/>
      <c r="G27" s="125"/>
      <c r="H27" s="125"/>
      <c r="I27" s="125"/>
      <c r="J27" s="126"/>
      <c r="K27" s="126"/>
      <c r="L27" s="126"/>
      <c r="M27" s="126"/>
      <c r="N27" s="126"/>
      <c r="O27" s="126"/>
      <c r="P27" s="178"/>
      <c r="Q27" s="178"/>
      <c r="R27" s="178"/>
      <c r="S27" s="178"/>
      <c r="T27" s="178"/>
      <c r="U27" s="179"/>
    </row>
    <row r="28" spans="1:21" ht="14.4" customHeight="1" x14ac:dyDescent="0.3">
      <c r="A28" s="125"/>
      <c r="B28" s="125"/>
      <c r="C28" s="125"/>
      <c r="D28" s="125"/>
      <c r="E28" s="125"/>
      <c r="F28" s="125"/>
      <c r="G28" s="125"/>
      <c r="H28" s="125"/>
      <c r="I28" s="125"/>
      <c r="J28" s="126"/>
      <c r="K28" s="126"/>
      <c r="L28" s="126"/>
      <c r="M28" s="126"/>
      <c r="N28" s="126"/>
      <c r="O28" s="126"/>
      <c r="P28" s="178"/>
      <c r="Q28" s="178"/>
      <c r="R28" s="178"/>
      <c r="S28" s="178"/>
      <c r="T28" s="178"/>
      <c r="U28" s="179"/>
    </row>
    <row r="29" spans="1:21" ht="14.4" customHeight="1" x14ac:dyDescent="0.3">
      <c r="A29" s="125"/>
      <c r="B29" s="125"/>
      <c r="C29" s="125"/>
      <c r="D29" s="125"/>
      <c r="E29" s="125"/>
      <c r="F29" s="125"/>
      <c r="G29" s="125"/>
      <c r="H29" s="125"/>
      <c r="I29" s="125"/>
      <c r="J29" s="126"/>
      <c r="K29" s="126"/>
      <c r="L29" s="126"/>
      <c r="M29" s="126"/>
      <c r="N29" s="126"/>
      <c r="O29" s="126"/>
      <c r="P29" s="178"/>
      <c r="Q29" s="178"/>
      <c r="R29" s="178"/>
      <c r="S29" s="178"/>
      <c r="T29" s="178"/>
      <c r="U29" s="179"/>
    </row>
    <row r="30" spans="1:21" ht="14.4" customHeight="1" x14ac:dyDescent="0.3">
      <c r="A30" s="125"/>
      <c r="B30" s="125"/>
      <c r="C30" s="125"/>
      <c r="D30" s="125"/>
      <c r="E30" s="125"/>
      <c r="F30" s="125"/>
      <c r="G30" s="125"/>
      <c r="H30" s="125"/>
      <c r="I30" s="125"/>
      <c r="J30" s="126"/>
      <c r="K30" s="126"/>
      <c r="L30" s="126"/>
      <c r="M30" s="126"/>
      <c r="N30" s="126"/>
      <c r="O30" s="126"/>
      <c r="P30" s="178"/>
      <c r="Q30" s="178"/>
      <c r="R30" s="178"/>
      <c r="S30" s="178"/>
      <c r="T30" s="178"/>
      <c r="U30" s="179"/>
    </row>
    <row r="31" spans="1:21" ht="14.4" customHeight="1" x14ac:dyDescent="0.3">
      <c r="A31" s="125"/>
      <c r="B31" s="125"/>
      <c r="C31" s="125"/>
      <c r="D31" s="125"/>
      <c r="E31" s="125"/>
      <c r="F31" s="125"/>
      <c r="G31" s="125"/>
      <c r="H31" s="125"/>
      <c r="I31" s="125"/>
      <c r="J31" s="126"/>
      <c r="K31" s="126"/>
      <c r="L31" s="126"/>
      <c r="M31" s="126"/>
      <c r="N31" s="126"/>
      <c r="O31" s="126"/>
      <c r="P31" s="178"/>
      <c r="Q31" s="178"/>
      <c r="R31" s="178"/>
      <c r="S31" s="178"/>
      <c r="T31" s="178"/>
      <c r="U31" s="179"/>
    </row>
    <row r="32" spans="1:21" ht="14.4" customHeight="1" x14ac:dyDescent="0.3">
      <c r="A32" s="125"/>
      <c r="B32" s="125"/>
      <c r="C32" s="125"/>
      <c r="D32" s="125"/>
      <c r="E32" s="125"/>
      <c r="F32" s="125"/>
      <c r="G32" s="125"/>
      <c r="H32" s="125"/>
      <c r="I32" s="125"/>
      <c r="J32" s="126"/>
      <c r="K32" s="126"/>
      <c r="L32" s="126"/>
      <c r="M32" s="126"/>
      <c r="N32" s="126"/>
      <c r="O32" s="126"/>
      <c r="P32" s="178"/>
      <c r="Q32" s="178"/>
      <c r="R32" s="178"/>
      <c r="S32" s="178"/>
      <c r="T32" s="178"/>
      <c r="U32" s="179"/>
    </row>
    <row r="33" spans="1:21" ht="14.4" customHeight="1" x14ac:dyDescent="0.3">
      <c r="A33" s="125"/>
      <c r="B33" s="125"/>
      <c r="C33" s="125"/>
      <c r="D33" s="125"/>
      <c r="E33" s="125"/>
      <c r="F33" s="125"/>
      <c r="G33" s="125"/>
      <c r="H33" s="125"/>
      <c r="I33" s="125"/>
      <c r="J33" s="126"/>
      <c r="K33" s="126"/>
      <c r="L33" s="126"/>
      <c r="M33" s="126"/>
      <c r="N33" s="126"/>
      <c r="O33" s="126"/>
      <c r="P33" s="178"/>
      <c r="Q33" s="178"/>
      <c r="R33" s="178"/>
      <c r="S33" s="178"/>
      <c r="T33" s="178"/>
      <c r="U33" s="179"/>
    </row>
    <row r="34" spans="1:21" ht="14.4" customHeight="1" x14ac:dyDescent="0.3">
      <c r="A34" s="125"/>
      <c r="B34" s="125"/>
      <c r="C34" s="125"/>
      <c r="D34" s="125"/>
      <c r="E34" s="125"/>
      <c r="F34" s="125"/>
      <c r="G34" s="125"/>
      <c r="H34" s="125"/>
      <c r="I34" s="125"/>
      <c r="J34" s="126"/>
      <c r="K34" s="126"/>
      <c r="L34" s="126"/>
      <c r="M34" s="126"/>
      <c r="N34" s="126"/>
      <c r="O34" s="126"/>
      <c r="P34" s="178"/>
      <c r="Q34" s="178"/>
      <c r="R34" s="178"/>
      <c r="S34" s="178"/>
      <c r="T34" s="178"/>
      <c r="U34" s="179"/>
    </row>
    <row r="35" spans="1:21" ht="14.4" customHeight="1" x14ac:dyDescent="0.3">
      <c r="A35" s="125"/>
      <c r="B35" s="125"/>
      <c r="C35" s="125"/>
      <c r="D35" s="125"/>
      <c r="E35" s="125"/>
      <c r="F35" s="125"/>
      <c r="G35" s="125"/>
      <c r="H35" s="125"/>
      <c r="I35" s="125"/>
      <c r="J35" s="126"/>
      <c r="K35" s="126"/>
      <c r="L35" s="126"/>
      <c r="M35" s="126"/>
      <c r="N35" s="126"/>
      <c r="O35" s="126"/>
      <c r="P35" s="178"/>
      <c r="Q35" s="178"/>
      <c r="R35" s="178"/>
      <c r="S35" s="178"/>
      <c r="T35" s="178"/>
      <c r="U35" s="179"/>
    </row>
    <row r="36" spans="1:21" ht="14.4" customHeight="1" x14ac:dyDescent="0.3">
      <c r="A36" s="125"/>
      <c r="B36" s="125"/>
      <c r="C36" s="125"/>
      <c r="D36" s="125"/>
      <c r="E36" s="125"/>
      <c r="F36" s="125"/>
      <c r="G36" s="125"/>
      <c r="H36" s="125"/>
      <c r="I36" s="125"/>
      <c r="J36" s="126"/>
      <c r="K36" s="126"/>
      <c r="L36" s="126"/>
      <c r="M36" s="126"/>
      <c r="N36" s="126"/>
      <c r="O36" s="126"/>
      <c r="P36" s="178"/>
      <c r="Q36" s="178"/>
      <c r="R36" s="178"/>
      <c r="S36" s="178"/>
      <c r="T36" s="178"/>
      <c r="U36" s="179"/>
    </row>
    <row r="37" spans="1:21" ht="14.4" customHeight="1" x14ac:dyDescent="0.3">
      <c r="A37" s="125"/>
      <c r="B37" s="125"/>
      <c r="C37" s="125"/>
      <c r="D37" s="125"/>
      <c r="E37" s="125"/>
      <c r="F37" s="125"/>
      <c r="G37" s="125"/>
      <c r="H37" s="125"/>
      <c r="I37" s="125"/>
      <c r="J37" s="126"/>
      <c r="K37" s="126"/>
      <c r="L37" s="126"/>
      <c r="M37" s="126"/>
      <c r="N37" s="126"/>
      <c r="O37" s="126"/>
      <c r="P37" s="178"/>
      <c r="Q37" s="178"/>
      <c r="R37" s="178"/>
      <c r="S37" s="178"/>
      <c r="T37" s="178"/>
      <c r="U37" s="179"/>
    </row>
    <row r="38" spans="1:21" ht="14.4" customHeight="1" x14ac:dyDescent="0.3">
      <c r="A38" s="125"/>
      <c r="B38" s="125"/>
      <c r="C38" s="125"/>
      <c r="D38" s="125"/>
      <c r="E38" s="125"/>
      <c r="F38" s="125"/>
      <c r="G38" s="125"/>
      <c r="H38" s="125"/>
      <c r="I38" s="125"/>
      <c r="J38" s="126"/>
      <c r="K38" s="126"/>
      <c r="L38" s="126"/>
      <c r="M38" s="126"/>
      <c r="N38" s="126"/>
      <c r="O38" s="126"/>
      <c r="P38" s="178"/>
      <c r="Q38" s="178"/>
      <c r="R38" s="178"/>
      <c r="S38" s="178"/>
      <c r="T38" s="178"/>
      <c r="U38" s="179"/>
    </row>
    <row r="39" spans="1:21" ht="14.4" customHeight="1" x14ac:dyDescent="0.3">
      <c r="A39" s="125"/>
      <c r="B39" s="125"/>
      <c r="C39" s="125"/>
      <c r="D39" s="125"/>
      <c r="E39" s="125"/>
      <c r="F39" s="125"/>
      <c r="G39" s="125"/>
      <c r="H39" s="125"/>
      <c r="I39" s="125"/>
      <c r="J39" s="126"/>
      <c r="K39" s="126"/>
      <c r="L39" s="126"/>
      <c r="M39" s="126"/>
      <c r="N39" s="126"/>
      <c r="O39" s="126"/>
      <c r="P39" s="178"/>
      <c r="Q39" s="178"/>
      <c r="R39" s="178"/>
      <c r="S39" s="178"/>
      <c r="T39" s="178"/>
      <c r="U39" s="179"/>
    </row>
    <row r="40" spans="1:21" ht="14.4" customHeight="1" x14ac:dyDescent="0.3">
      <c r="A40" s="125"/>
      <c r="B40" s="125"/>
      <c r="C40" s="125"/>
      <c r="D40" s="125"/>
      <c r="E40" s="125"/>
      <c r="F40" s="125"/>
      <c r="G40" s="125"/>
      <c r="H40" s="125"/>
      <c r="I40" s="125"/>
      <c r="J40" s="126"/>
      <c r="K40" s="126"/>
      <c r="L40" s="126"/>
      <c r="M40" s="126"/>
      <c r="N40" s="126"/>
      <c r="O40" s="126"/>
      <c r="P40" s="178"/>
      <c r="Q40" s="178"/>
      <c r="R40" s="178"/>
      <c r="S40" s="178"/>
      <c r="T40" s="178"/>
      <c r="U40" s="179"/>
    </row>
    <row r="41" spans="1:21" ht="14.4" customHeight="1" x14ac:dyDescent="0.3">
      <c r="A41" s="125"/>
      <c r="B41" s="125"/>
      <c r="C41" s="125"/>
      <c r="D41" s="125"/>
      <c r="E41" s="125"/>
      <c r="F41" s="125"/>
      <c r="G41" s="125"/>
      <c r="H41" s="125"/>
      <c r="I41" s="125"/>
      <c r="J41" s="126"/>
      <c r="K41" s="126"/>
      <c r="L41" s="126"/>
      <c r="M41" s="126"/>
      <c r="N41" s="126"/>
      <c r="O41" s="126"/>
      <c r="P41" s="178"/>
      <c r="Q41" s="178"/>
      <c r="R41" s="178"/>
      <c r="S41" s="178"/>
      <c r="T41" s="178"/>
      <c r="U41" s="179"/>
    </row>
    <row r="42" spans="1:21" ht="14.4" customHeight="1" x14ac:dyDescent="0.3">
      <c r="A42" s="125"/>
      <c r="B42" s="125"/>
      <c r="C42" s="125"/>
      <c r="D42" s="125"/>
      <c r="E42" s="125"/>
      <c r="F42" s="125"/>
      <c r="G42" s="125"/>
      <c r="H42" s="125"/>
      <c r="I42" s="125"/>
      <c r="J42" s="126"/>
      <c r="K42" s="126"/>
      <c r="L42" s="126"/>
      <c r="M42" s="126"/>
      <c r="N42" s="126"/>
      <c r="O42" s="126"/>
      <c r="P42" s="178"/>
      <c r="Q42" s="178"/>
      <c r="R42" s="178"/>
      <c r="S42" s="178"/>
      <c r="T42" s="178"/>
      <c r="U42" s="179"/>
    </row>
    <row r="43" spans="1:21" ht="14.4" customHeight="1" x14ac:dyDescent="0.3">
      <c r="A43" s="125"/>
      <c r="B43" s="125"/>
      <c r="C43" s="125"/>
      <c r="D43" s="125"/>
      <c r="E43" s="125"/>
      <c r="F43" s="125"/>
      <c r="G43" s="125"/>
      <c r="H43" s="125"/>
      <c r="I43" s="125"/>
      <c r="J43" s="126"/>
      <c r="K43" s="126"/>
      <c r="L43" s="126"/>
      <c r="M43" s="126"/>
      <c r="N43" s="126"/>
      <c r="O43" s="126"/>
      <c r="P43" s="178"/>
      <c r="Q43" s="178"/>
      <c r="R43" s="178"/>
      <c r="S43" s="178"/>
      <c r="T43" s="178"/>
      <c r="U43" s="179"/>
    </row>
    <row r="44" spans="1:21" ht="14.4" customHeight="1" x14ac:dyDescent="0.3">
      <c r="A44" s="125"/>
      <c r="B44" s="125"/>
      <c r="C44" s="125"/>
      <c r="D44" s="125"/>
      <c r="E44" s="125"/>
      <c r="F44" s="125"/>
      <c r="G44" s="125"/>
      <c r="H44" s="125"/>
      <c r="I44" s="125"/>
      <c r="J44" s="126"/>
      <c r="K44" s="126"/>
      <c r="L44" s="126"/>
      <c r="M44" s="126"/>
      <c r="N44" s="126"/>
      <c r="O44" s="126"/>
      <c r="P44" s="178"/>
      <c r="Q44" s="178"/>
      <c r="R44" s="178"/>
      <c r="S44" s="178"/>
      <c r="T44" s="178"/>
      <c r="U44" s="179"/>
    </row>
    <row r="45" spans="1:21" ht="14.4" customHeight="1" x14ac:dyDescent="0.3">
      <c r="A45" s="125"/>
      <c r="B45" s="125"/>
      <c r="C45" s="125"/>
      <c r="D45" s="125"/>
      <c r="E45" s="125"/>
      <c r="F45" s="125"/>
      <c r="G45" s="125"/>
      <c r="H45" s="125"/>
      <c r="I45" s="125"/>
      <c r="J45" s="126"/>
      <c r="K45" s="126"/>
      <c r="L45" s="126"/>
      <c r="M45" s="126"/>
      <c r="N45" s="126"/>
      <c r="O45" s="126"/>
      <c r="P45" s="178"/>
      <c r="Q45" s="178"/>
      <c r="R45" s="178"/>
      <c r="S45" s="178"/>
      <c r="T45" s="178"/>
      <c r="U45" s="179"/>
    </row>
    <row r="46" spans="1:21" ht="14.4" customHeight="1" x14ac:dyDescent="0.3">
      <c r="A46" s="125"/>
      <c r="B46" s="125"/>
      <c r="C46" s="125"/>
      <c r="D46" s="125"/>
      <c r="E46" s="125"/>
      <c r="F46" s="125"/>
      <c r="G46" s="125"/>
      <c r="H46" s="125"/>
      <c r="I46" s="125"/>
      <c r="J46" s="126"/>
      <c r="K46" s="126"/>
      <c r="L46" s="126"/>
      <c r="M46" s="126"/>
      <c r="N46" s="126"/>
      <c r="O46" s="126"/>
      <c r="P46" s="178"/>
      <c r="Q46" s="178"/>
      <c r="R46" s="178"/>
      <c r="S46" s="178"/>
      <c r="T46" s="178"/>
      <c r="U46" s="179"/>
    </row>
    <row r="47" spans="1:21" ht="14.4" customHeight="1" x14ac:dyDescent="0.3">
      <c r="A47" s="125"/>
      <c r="B47" s="125"/>
      <c r="C47" s="125"/>
      <c r="D47" s="125"/>
      <c r="E47" s="125"/>
      <c r="F47" s="125"/>
      <c r="G47" s="125"/>
      <c r="H47" s="125"/>
      <c r="I47" s="125"/>
      <c r="J47" s="126"/>
      <c r="K47" s="126"/>
      <c r="L47" s="126"/>
      <c r="M47" s="126"/>
      <c r="N47" s="126"/>
      <c r="O47" s="126"/>
      <c r="P47" s="178"/>
      <c r="Q47" s="178"/>
      <c r="R47" s="178"/>
      <c r="S47" s="178"/>
      <c r="T47" s="178"/>
      <c r="U47" s="179"/>
    </row>
    <row r="48" spans="1:21" ht="14.4" customHeight="1" x14ac:dyDescent="0.3">
      <c r="A48" s="125"/>
      <c r="B48" s="125"/>
      <c r="C48" s="125"/>
      <c r="D48" s="125"/>
      <c r="E48" s="125"/>
      <c r="F48" s="125"/>
      <c r="G48" s="125"/>
      <c r="H48" s="125"/>
      <c r="I48" s="125"/>
      <c r="J48" s="126"/>
      <c r="K48" s="126"/>
      <c r="L48" s="126"/>
      <c r="M48" s="126"/>
      <c r="N48" s="126"/>
      <c r="O48" s="126"/>
      <c r="P48" s="178"/>
      <c r="Q48" s="178"/>
      <c r="R48" s="178"/>
      <c r="S48" s="178"/>
      <c r="T48" s="178"/>
      <c r="U48" s="179"/>
    </row>
    <row r="49" spans="1:21" ht="14.4" customHeight="1" x14ac:dyDescent="0.3">
      <c r="A49" s="125"/>
      <c r="B49" s="125"/>
      <c r="C49" s="125"/>
      <c r="D49" s="125"/>
      <c r="E49" s="125"/>
      <c r="F49" s="125"/>
      <c r="G49" s="125"/>
      <c r="H49" s="125"/>
      <c r="I49" s="125"/>
      <c r="J49" s="126"/>
      <c r="K49" s="126"/>
      <c r="L49" s="126"/>
      <c r="M49" s="126"/>
      <c r="N49" s="126"/>
      <c r="O49" s="126"/>
      <c r="P49" s="178"/>
      <c r="Q49" s="178"/>
      <c r="R49" s="178"/>
      <c r="S49" s="178"/>
      <c r="T49" s="178"/>
      <c r="U49" s="179"/>
    </row>
    <row r="50" spans="1:21" ht="14.4" customHeight="1" x14ac:dyDescent="0.3">
      <c r="A50" s="125"/>
      <c r="B50" s="125"/>
      <c r="C50" s="125"/>
      <c r="D50" s="125"/>
      <c r="E50" s="125"/>
      <c r="F50" s="125"/>
      <c r="G50" s="125"/>
      <c r="H50" s="125"/>
      <c r="I50" s="125"/>
      <c r="J50" s="126"/>
      <c r="K50" s="126"/>
      <c r="L50" s="126"/>
      <c r="M50" s="126"/>
      <c r="N50" s="126"/>
      <c r="O50" s="126"/>
      <c r="P50" s="178"/>
      <c r="Q50" s="178"/>
      <c r="R50" s="178"/>
      <c r="S50" s="178"/>
      <c r="T50" s="178"/>
      <c r="U50" s="179"/>
    </row>
    <row r="51" spans="1:21" ht="14.4" customHeight="1" x14ac:dyDescent="0.3">
      <c r="A51" s="125"/>
      <c r="B51" s="125"/>
      <c r="C51" s="125"/>
      <c r="D51" s="125"/>
      <c r="E51" s="125"/>
      <c r="F51" s="125"/>
      <c r="G51" s="125"/>
      <c r="H51" s="125"/>
      <c r="I51" s="125"/>
      <c r="J51" s="126"/>
      <c r="K51" s="126"/>
      <c r="L51" s="126"/>
      <c r="M51" s="126"/>
      <c r="N51" s="126"/>
      <c r="O51" s="126"/>
      <c r="P51" s="178"/>
      <c r="Q51" s="178"/>
      <c r="R51" s="178"/>
      <c r="S51" s="178"/>
      <c r="T51" s="178"/>
      <c r="U51" s="179"/>
    </row>
    <row r="52" spans="1:21" ht="14.4" customHeight="1" x14ac:dyDescent="0.3">
      <c r="A52" s="125"/>
      <c r="B52" s="125"/>
      <c r="C52" s="125"/>
      <c r="D52" s="125"/>
      <c r="E52" s="125"/>
      <c r="F52" s="125"/>
      <c r="G52" s="125"/>
      <c r="H52" s="125"/>
      <c r="I52" s="125"/>
      <c r="J52" s="126"/>
      <c r="K52" s="126"/>
      <c r="L52" s="126"/>
      <c r="M52" s="126"/>
      <c r="N52" s="126"/>
      <c r="O52" s="126"/>
      <c r="P52" s="178"/>
      <c r="Q52" s="178"/>
      <c r="R52" s="178"/>
      <c r="S52" s="178"/>
      <c r="T52" s="178"/>
      <c r="U52" s="179"/>
    </row>
    <row r="53" spans="1:21" ht="14.4" customHeight="1" x14ac:dyDescent="0.3">
      <c r="A53" s="125"/>
      <c r="B53" s="125"/>
      <c r="C53" s="125"/>
      <c r="D53" s="125"/>
      <c r="E53" s="125"/>
      <c r="F53" s="125"/>
      <c r="G53" s="125"/>
      <c r="H53" s="125"/>
      <c r="I53" s="125"/>
      <c r="J53" s="126"/>
      <c r="K53" s="126"/>
      <c r="L53" s="126"/>
      <c r="M53" s="126"/>
      <c r="N53" s="126"/>
      <c r="O53" s="126"/>
      <c r="P53" s="178"/>
      <c r="Q53" s="178"/>
      <c r="R53" s="178"/>
      <c r="S53" s="178"/>
      <c r="T53" s="178"/>
      <c r="U53" s="179"/>
    </row>
    <row r="54" spans="1:21" ht="14.4" customHeight="1" x14ac:dyDescent="0.3">
      <c r="A54" s="125"/>
      <c r="B54" s="125"/>
      <c r="C54" s="125"/>
      <c r="D54" s="125"/>
      <c r="E54" s="125"/>
      <c r="F54" s="125"/>
      <c r="G54" s="125"/>
      <c r="H54" s="125"/>
      <c r="I54" s="125"/>
      <c r="J54" s="126"/>
      <c r="K54" s="126"/>
      <c r="L54" s="126"/>
      <c r="M54" s="126"/>
      <c r="N54" s="126"/>
      <c r="O54" s="126"/>
      <c r="P54" s="178"/>
      <c r="Q54" s="178"/>
      <c r="R54" s="178"/>
      <c r="S54" s="178"/>
      <c r="T54" s="178"/>
      <c r="U54" s="179"/>
    </row>
    <row r="55" spans="1:21" ht="14.4" customHeight="1" x14ac:dyDescent="0.3">
      <c r="A55" s="125"/>
      <c r="B55" s="125"/>
      <c r="C55" s="125"/>
      <c r="D55" s="125"/>
      <c r="E55" s="125"/>
      <c r="F55" s="125"/>
      <c r="G55" s="125"/>
      <c r="H55" s="125"/>
      <c r="I55" s="125"/>
      <c r="J55" s="126"/>
      <c r="K55" s="126"/>
      <c r="L55" s="126"/>
      <c r="M55" s="126"/>
      <c r="N55" s="126"/>
      <c r="O55" s="126"/>
      <c r="P55" s="178"/>
      <c r="Q55" s="178"/>
      <c r="R55" s="178"/>
      <c r="S55" s="178"/>
      <c r="T55" s="178"/>
      <c r="U55" s="179"/>
    </row>
    <row r="56" spans="1:21" ht="14.4" customHeight="1" x14ac:dyDescent="0.3">
      <c r="A56" s="125"/>
      <c r="B56" s="125"/>
      <c r="C56" s="125"/>
      <c r="D56" s="125"/>
      <c r="E56" s="125"/>
      <c r="F56" s="125"/>
      <c r="G56" s="125"/>
      <c r="H56" s="125"/>
      <c r="I56" s="125"/>
      <c r="J56" s="126"/>
      <c r="K56" s="126"/>
      <c r="L56" s="126"/>
      <c r="M56" s="126"/>
      <c r="N56" s="126"/>
      <c r="O56" s="126"/>
      <c r="P56" s="178"/>
      <c r="Q56" s="178"/>
      <c r="R56" s="178"/>
      <c r="S56" s="178"/>
      <c r="T56" s="178"/>
      <c r="U56" s="179"/>
    </row>
    <row r="57" spans="1:21" ht="14.4" customHeight="1" x14ac:dyDescent="0.3">
      <c r="A57" s="125"/>
      <c r="B57" s="125"/>
      <c r="C57" s="125"/>
      <c r="D57" s="125"/>
      <c r="E57" s="125"/>
      <c r="F57" s="125"/>
      <c r="G57" s="125"/>
      <c r="H57" s="125"/>
      <c r="I57" s="125"/>
      <c r="J57" s="126"/>
      <c r="K57" s="126"/>
      <c r="L57" s="126"/>
      <c r="M57" s="126"/>
      <c r="N57" s="126"/>
      <c r="O57" s="126"/>
      <c r="P57" s="178"/>
      <c r="Q57" s="178"/>
      <c r="R57" s="178"/>
      <c r="S57" s="178"/>
      <c r="T57" s="178"/>
      <c r="U57" s="179"/>
    </row>
    <row r="58" spans="1:21" ht="14.4" customHeight="1" x14ac:dyDescent="0.3">
      <c r="A58" s="125"/>
      <c r="B58" s="125"/>
      <c r="C58" s="125"/>
      <c r="D58" s="125"/>
      <c r="E58" s="125"/>
      <c r="F58" s="125"/>
      <c r="G58" s="125"/>
      <c r="H58" s="125"/>
      <c r="I58" s="125"/>
      <c r="J58" s="126"/>
      <c r="K58" s="126"/>
      <c r="L58" s="126"/>
      <c r="M58" s="126"/>
      <c r="N58" s="126"/>
      <c r="O58" s="126"/>
      <c r="P58" s="178"/>
      <c r="Q58" s="178"/>
      <c r="R58" s="178"/>
      <c r="S58" s="178"/>
      <c r="T58" s="178"/>
      <c r="U58" s="179"/>
    </row>
    <row r="59" spans="1:21" ht="14.4" customHeight="1" x14ac:dyDescent="0.3">
      <c r="A59" s="125"/>
      <c r="B59" s="125"/>
      <c r="C59" s="125"/>
      <c r="D59" s="125"/>
      <c r="E59" s="125"/>
      <c r="F59" s="125"/>
      <c r="G59" s="125"/>
      <c r="H59" s="125"/>
      <c r="I59" s="125"/>
      <c r="J59" s="126"/>
      <c r="K59" s="126"/>
      <c r="L59" s="126"/>
      <c r="M59" s="126"/>
      <c r="N59" s="126"/>
      <c r="O59" s="126"/>
      <c r="P59" s="178"/>
      <c r="Q59" s="178"/>
      <c r="R59" s="178"/>
      <c r="S59" s="178"/>
      <c r="T59" s="178"/>
      <c r="U59" s="179"/>
    </row>
    <row r="60" spans="1:21" ht="14.4" customHeight="1" x14ac:dyDescent="0.3">
      <c r="A60" s="125"/>
      <c r="B60" s="125"/>
      <c r="C60" s="125"/>
      <c r="D60" s="125"/>
      <c r="E60" s="125"/>
      <c r="F60" s="125"/>
      <c r="G60" s="125"/>
      <c r="H60" s="125"/>
      <c r="I60" s="125"/>
      <c r="J60" s="126"/>
      <c r="K60" s="126"/>
      <c r="L60" s="126"/>
      <c r="M60" s="126"/>
      <c r="N60" s="126"/>
      <c r="O60" s="126"/>
      <c r="P60" s="178"/>
      <c r="Q60" s="178"/>
      <c r="R60" s="178"/>
      <c r="S60" s="178"/>
      <c r="T60" s="178"/>
      <c r="U60" s="179"/>
    </row>
    <row r="61" spans="1:21" ht="14.4" customHeight="1" x14ac:dyDescent="0.3">
      <c r="A61" s="125"/>
      <c r="B61" s="125"/>
      <c r="C61" s="125"/>
      <c r="D61" s="125"/>
      <c r="E61" s="125"/>
      <c r="F61" s="125"/>
      <c r="G61" s="125"/>
      <c r="H61" s="125"/>
      <c r="I61" s="125"/>
      <c r="J61" s="126"/>
      <c r="K61" s="126"/>
      <c r="L61" s="126"/>
      <c r="M61" s="126"/>
      <c r="N61" s="126"/>
      <c r="O61" s="126"/>
      <c r="P61" s="178"/>
      <c r="Q61" s="178"/>
      <c r="R61" s="178"/>
      <c r="S61" s="178"/>
      <c r="T61" s="178"/>
      <c r="U61" s="179"/>
    </row>
    <row r="62" spans="1:21" ht="14.4" customHeight="1" x14ac:dyDescent="0.3">
      <c r="A62" s="125"/>
      <c r="B62" s="125"/>
      <c r="C62" s="125"/>
      <c r="D62" s="125"/>
      <c r="E62" s="125"/>
      <c r="F62" s="125"/>
      <c r="G62" s="125"/>
      <c r="H62" s="125"/>
      <c r="I62" s="125"/>
      <c r="J62" s="126"/>
      <c r="K62" s="126"/>
      <c r="L62" s="126"/>
      <c r="M62" s="126"/>
      <c r="N62" s="126"/>
      <c r="O62" s="126"/>
      <c r="P62" s="178"/>
      <c r="Q62" s="178"/>
      <c r="R62" s="178"/>
      <c r="S62" s="178"/>
      <c r="T62" s="178"/>
      <c r="U62" s="179"/>
    </row>
    <row r="63" spans="1:21" ht="14.4" customHeight="1" x14ac:dyDescent="0.3">
      <c r="A63" s="125"/>
      <c r="B63" s="125"/>
      <c r="C63" s="125"/>
      <c r="D63" s="125"/>
      <c r="E63" s="125"/>
      <c r="F63" s="125"/>
      <c r="G63" s="125"/>
      <c r="H63" s="125"/>
      <c r="I63" s="125"/>
      <c r="J63" s="126"/>
      <c r="K63" s="126"/>
      <c r="L63" s="126"/>
      <c r="M63" s="126"/>
      <c r="N63" s="126"/>
      <c r="O63" s="126"/>
      <c r="P63" s="178"/>
      <c r="Q63" s="178"/>
      <c r="R63" s="178"/>
      <c r="S63" s="178"/>
      <c r="T63" s="178"/>
      <c r="U63" s="179"/>
    </row>
    <row r="64" spans="1:21" ht="14.4" customHeight="1" x14ac:dyDescent="0.3">
      <c r="A64" s="125"/>
      <c r="B64" s="125"/>
      <c r="C64" s="125"/>
      <c r="D64" s="125"/>
      <c r="E64" s="125"/>
      <c r="F64" s="125"/>
      <c r="G64" s="125"/>
      <c r="H64" s="125"/>
      <c r="I64" s="125"/>
      <c r="J64" s="126"/>
      <c r="K64" s="126"/>
      <c r="L64" s="126"/>
      <c r="M64" s="126"/>
      <c r="N64" s="126"/>
      <c r="O64" s="126"/>
      <c r="P64" s="178"/>
      <c r="Q64" s="178"/>
      <c r="R64" s="178"/>
      <c r="S64" s="178"/>
      <c r="T64" s="178"/>
      <c r="U64" s="179"/>
    </row>
    <row r="65" spans="1:21" ht="14.4" customHeight="1" x14ac:dyDescent="0.3">
      <c r="A65" s="125"/>
      <c r="B65" s="125"/>
      <c r="C65" s="125"/>
      <c r="D65" s="125"/>
      <c r="E65" s="125"/>
      <c r="F65" s="125"/>
      <c r="G65" s="125"/>
      <c r="H65" s="125"/>
      <c r="I65" s="125"/>
      <c r="J65" s="126"/>
      <c r="K65" s="126"/>
      <c r="L65" s="126"/>
      <c r="M65" s="126"/>
      <c r="N65" s="126"/>
      <c r="O65" s="126"/>
      <c r="P65" s="178"/>
      <c r="Q65" s="178"/>
      <c r="R65" s="178"/>
      <c r="S65" s="178"/>
      <c r="T65" s="178"/>
      <c r="U65" s="179"/>
    </row>
    <row r="66" spans="1:21" ht="14.4" customHeight="1" x14ac:dyDescent="0.3">
      <c r="A66" s="125"/>
      <c r="B66" s="125"/>
      <c r="C66" s="125"/>
      <c r="D66" s="125"/>
      <c r="E66" s="125"/>
      <c r="F66" s="125"/>
      <c r="G66" s="125"/>
      <c r="H66" s="125"/>
      <c r="I66" s="125"/>
      <c r="J66" s="126"/>
      <c r="K66" s="126"/>
      <c r="L66" s="126"/>
      <c r="M66" s="126"/>
      <c r="N66" s="126"/>
      <c r="O66" s="126"/>
      <c r="P66" s="178"/>
      <c r="Q66" s="178"/>
      <c r="R66" s="178"/>
      <c r="S66" s="178"/>
      <c r="T66" s="178"/>
      <c r="U66" s="179"/>
    </row>
    <row r="67" spans="1:21" ht="14.4" customHeight="1" x14ac:dyDescent="0.3">
      <c r="A67" s="125"/>
      <c r="B67" s="125"/>
      <c r="C67" s="125"/>
      <c r="D67" s="125"/>
      <c r="E67" s="125"/>
      <c r="F67" s="125"/>
      <c r="G67" s="125"/>
      <c r="H67" s="125"/>
      <c r="I67" s="125"/>
      <c r="J67" s="126"/>
      <c r="K67" s="126"/>
      <c r="L67" s="126"/>
      <c r="M67" s="126"/>
      <c r="N67" s="126"/>
      <c r="O67" s="126"/>
      <c r="P67" s="178"/>
      <c r="Q67" s="178"/>
      <c r="R67" s="178"/>
      <c r="S67" s="178"/>
      <c r="T67" s="178"/>
      <c r="U67" s="179"/>
    </row>
    <row r="68" spans="1:21" ht="14.4" customHeight="1" x14ac:dyDescent="0.3">
      <c r="A68" s="125"/>
      <c r="B68" s="125"/>
      <c r="C68" s="125"/>
      <c r="D68" s="125"/>
      <c r="E68" s="125"/>
      <c r="F68" s="125"/>
      <c r="G68" s="125"/>
      <c r="H68" s="125"/>
      <c r="I68" s="125"/>
      <c r="J68" s="126"/>
      <c r="K68" s="126"/>
      <c r="L68" s="126"/>
      <c r="M68" s="126"/>
      <c r="N68" s="126"/>
      <c r="O68" s="126"/>
      <c r="P68" s="178"/>
      <c r="Q68" s="178"/>
      <c r="R68" s="178"/>
      <c r="S68" s="178"/>
      <c r="T68" s="178"/>
      <c r="U68" s="179"/>
    </row>
    <row r="69" spans="1:21" ht="14.4" customHeight="1" x14ac:dyDescent="0.3">
      <c r="A69" s="125"/>
      <c r="B69" s="125"/>
      <c r="C69" s="125"/>
      <c r="D69" s="125"/>
      <c r="E69" s="125"/>
      <c r="F69" s="125"/>
      <c r="G69" s="125"/>
      <c r="H69" s="125"/>
      <c r="I69" s="125"/>
      <c r="J69" s="126"/>
      <c r="K69" s="126"/>
      <c r="L69" s="126"/>
      <c r="M69" s="126"/>
      <c r="N69" s="126"/>
      <c r="O69" s="126"/>
      <c r="P69" s="178"/>
      <c r="Q69" s="178"/>
      <c r="R69" s="178"/>
      <c r="S69" s="178"/>
      <c r="T69" s="178"/>
      <c r="U69" s="179"/>
    </row>
    <row r="70" spans="1:21" ht="14.4" customHeight="1" x14ac:dyDescent="0.3">
      <c r="A70" s="125"/>
      <c r="B70" s="125"/>
      <c r="C70" s="125"/>
      <c r="D70" s="125"/>
      <c r="E70" s="125"/>
      <c r="F70" s="125"/>
      <c r="G70" s="125"/>
      <c r="H70" s="125"/>
      <c r="I70" s="125"/>
      <c r="J70" s="126"/>
      <c r="K70" s="126"/>
      <c r="L70" s="126"/>
      <c r="M70" s="126"/>
      <c r="N70" s="126"/>
      <c r="O70" s="126"/>
      <c r="P70" s="178"/>
      <c r="Q70" s="178"/>
      <c r="R70" s="178"/>
      <c r="S70" s="178"/>
      <c r="T70" s="178"/>
      <c r="U70" s="179"/>
    </row>
    <row r="71" spans="1:21" ht="14.4" customHeight="1" x14ac:dyDescent="0.3">
      <c r="A71" s="125"/>
      <c r="B71" s="125"/>
      <c r="C71" s="125"/>
      <c r="D71" s="125"/>
      <c r="E71" s="125"/>
      <c r="F71" s="125"/>
      <c r="G71" s="125"/>
      <c r="H71" s="125"/>
      <c r="I71" s="125"/>
      <c r="J71" s="126"/>
      <c r="K71" s="126"/>
      <c r="L71" s="126"/>
      <c r="M71" s="126"/>
      <c r="N71" s="126"/>
      <c r="O71" s="126"/>
      <c r="P71" s="178"/>
      <c r="Q71" s="178"/>
      <c r="R71" s="178"/>
      <c r="S71" s="178"/>
      <c r="T71" s="178"/>
      <c r="U71" s="179"/>
    </row>
    <row r="72" spans="1:21" ht="14.4" customHeight="1" x14ac:dyDescent="0.3">
      <c r="A72" s="125"/>
      <c r="B72" s="125"/>
      <c r="C72" s="125"/>
      <c r="D72" s="125"/>
      <c r="E72" s="125"/>
      <c r="F72" s="125"/>
      <c r="G72" s="125"/>
      <c r="H72" s="125"/>
      <c r="I72" s="125"/>
      <c r="J72" s="126"/>
      <c r="K72" s="126"/>
      <c r="L72" s="126"/>
      <c r="M72" s="126"/>
      <c r="N72" s="126"/>
      <c r="O72" s="126"/>
      <c r="P72" s="178"/>
      <c r="Q72" s="178"/>
      <c r="R72" s="178"/>
      <c r="S72" s="178"/>
      <c r="T72" s="178"/>
      <c r="U72" s="179"/>
    </row>
    <row r="73" spans="1:21" ht="14.4" customHeight="1" x14ac:dyDescent="0.3">
      <c r="A73" s="125"/>
      <c r="B73" s="125"/>
      <c r="C73" s="125"/>
      <c r="D73" s="125"/>
      <c r="E73" s="125"/>
      <c r="F73" s="125"/>
      <c r="G73" s="125"/>
      <c r="H73" s="125"/>
      <c r="I73" s="125"/>
      <c r="J73" s="126"/>
      <c r="K73" s="126"/>
      <c r="L73" s="126"/>
      <c r="M73" s="126"/>
      <c r="N73" s="126"/>
      <c r="O73" s="126"/>
      <c r="P73" s="178"/>
      <c r="Q73" s="178"/>
      <c r="R73" s="178"/>
      <c r="S73" s="178"/>
      <c r="T73" s="178"/>
      <c r="U73" s="179"/>
    </row>
    <row r="74" spans="1:21" ht="14.4" customHeight="1" x14ac:dyDescent="0.3">
      <c r="A74" s="125"/>
      <c r="B74" s="125"/>
      <c r="C74" s="125"/>
      <c r="D74" s="125"/>
      <c r="E74" s="125"/>
      <c r="F74" s="125"/>
      <c r="G74" s="125"/>
      <c r="H74" s="125"/>
      <c r="I74" s="125"/>
      <c r="J74" s="126"/>
      <c r="K74" s="126"/>
      <c r="L74" s="126"/>
      <c r="M74" s="126"/>
      <c r="N74" s="126"/>
      <c r="O74" s="126"/>
      <c r="P74" s="178"/>
      <c r="Q74" s="178"/>
      <c r="R74" s="178"/>
      <c r="S74" s="178"/>
      <c r="T74" s="178"/>
      <c r="U74" s="179"/>
    </row>
    <row r="75" spans="1:21" x14ac:dyDescent="0.3">
      <c r="A75" s="125"/>
      <c r="B75" s="125"/>
      <c r="C75" s="125"/>
      <c r="D75" s="125"/>
      <c r="E75" s="125"/>
      <c r="F75" s="125"/>
      <c r="G75" s="125"/>
      <c r="H75" s="125"/>
      <c r="I75" s="125"/>
      <c r="J75" s="126"/>
      <c r="K75" s="126"/>
      <c r="L75" s="126"/>
      <c r="M75" s="126"/>
      <c r="N75" s="126"/>
      <c r="O75" s="126"/>
      <c r="P75" s="178"/>
      <c r="Q75" s="178"/>
      <c r="R75" s="178"/>
      <c r="S75" s="178"/>
      <c r="T75" s="178"/>
      <c r="U75" s="179"/>
    </row>
    <row r="76" spans="1:21" x14ac:dyDescent="0.3">
      <c r="A76" s="125"/>
      <c r="B76" s="125"/>
      <c r="C76" s="125"/>
      <c r="D76" s="125"/>
      <c r="E76" s="125"/>
      <c r="F76" s="125"/>
      <c r="G76" s="125"/>
      <c r="H76" s="125"/>
      <c r="I76" s="125"/>
      <c r="J76" s="126"/>
      <c r="K76" s="126"/>
      <c r="L76" s="126"/>
      <c r="M76" s="126"/>
      <c r="N76" s="126"/>
      <c r="O76" s="126"/>
      <c r="P76" s="181"/>
      <c r="Q76" s="181"/>
      <c r="R76" s="181"/>
      <c r="S76" s="181"/>
      <c r="T76" s="181"/>
      <c r="U76" s="182"/>
    </row>
  </sheetData>
  <mergeCells count="15">
    <mergeCell ref="B5:D5"/>
    <mergeCell ref="B6:D6"/>
    <mergeCell ref="B7:D7"/>
    <mergeCell ref="E4:U7"/>
    <mergeCell ref="B1:N1"/>
    <mergeCell ref="B2:N2"/>
    <mergeCell ref="E3:U3"/>
    <mergeCell ref="B3:D3"/>
    <mergeCell ref="B4:D4"/>
    <mergeCell ref="A9:I9"/>
    <mergeCell ref="J9:O9"/>
    <mergeCell ref="P9:U9"/>
    <mergeCell ref="A10:I76"/>
    <mergeCell ref="J10:O76"/>
    <mergeCell ref="P10:U76"/>
  </mergeCells>
  <dataValidations count="3">
    <dataValidation type="list" allowBlank="1" showInputMessage="1" showErrorMessage="1" sqref="B3" xr:uid="{00000000-0002-0000-1000-000000000000}">
      <formula1>"YES, NO"</formula1>
    </dataValidation>
    <dataValidation type="list" allowBlank="1" showInputMessage="1" showErrorMessage="1" sqref="B4" xr:uid="{00000000-0002-0000-1000-000001000000}">
      <formula1>"FY22, FY23, FY24, FY25, FY26, N/A"</formula1>
    </dataValidation>
    <dataValidation type="list" allowBlank="1" showInputMessage="1" showErrorMessage="1" sqref="B7:B8 C8" xr:uid="{00000000-0002-0000-1000-000002000000}">
      <formula1>"1,2,3,4,5"</formula1>
    </dataValidation>
  </dataValidations>
  <pageMargins left="0.25" right="0.25" top="0.75" bottom="0.75" header="0.3" footer="0.3"/>
  <pageSetup scale="64"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77"/>
  <sheetViews>
    <sheetView showGridLines="0" view="pageBreakPreview" zoomScale="60" zoomScaleNormal="80" workbookViewId="0">
      <selection activeCell="K84" sqref="K84"/>
    </sheetView>
  </sheetViews>
  <sheetFormatPr defaultRowHeight="14.4" x14ac:dyDescent="0.3"/>
  <cols>
    <col min="1" max="1" width="29.44140625" customWidth="1"/>
    <col min="8" max="8" width="2.6640625" customWidth="1"/>
    <col min="9" max="9" width="3.77734375" customWidth="1"/>
    <col min="10" max="10" width="13.21875" customWidth="1"/>
    <col min="11" max="11" width="11.6640625" customWidth="1"/>
    <col min="13" max="13" width="16.21875" customWidth="1"/>
    <col min="14" max="14" width="15.109375" customWidth="1"/>
    <col min="15" max="15" width="12.6640625" customWidth="1"/>
    <col min="18" max="18" width="7.109375" customWidth="1"/>
    <col min="19" max="19" width="6.33203125" customWidth="1"/>
  </cols>
  <sheetData>
    <row r="1" spans="1:21" ht="18" x14ac:dyDescent="0.3">
      <c r="A1" s="47" t="s">
        <v>162</v>
      </c>
      <c r="B1" s="197" t="s">
        <v>35</v>
      </c>
      <c r="C1" s="197"/>
      <c r="D1" s="197"/>
      <c r="E1" s="197"/>
      <c r="F1" s="197"/>
      <c r="G1" s="197"/>
      <c r="H1" s="197"/>
      <c r="I1" s="197"/>
      <c r="J1" s="197"/>
      <c r="K1" s="197"/>
      <c r="L1" s="197"/>
      <c r="M1" s="197"/>
      <c r="N1" s="197"/>
      <c r="O1" s="204"/>
      <c r="P1" s="205"/>
      <c r="Q1" s="205"/>
      <c r="R1" s="205"/>
      <c r="S1" s="205"/>
      <c r="T1" s="205"/>
      <c r="U1" s="206"/>
    </row>
    <row r="2" spans="1:21" ht="18" x14ac:dyDescent="0.3">
      <c r="A2" s="47" t="s">
        <v>163</v>
      </c>
      <c r="B2" s="184" t="s">
        <v>34</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2000000</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211</v>
      </c>
      <c r="B11" s="130"/>
      <c r="C11" s="130"/>
      <c r="D11" s="130"/>
      <c r="E11" s="130"/>
      <c r="F11" s="130"/>
      <c r="G11" s="130"/>
      <c r="H11" s="130"/>
      <c r="I11" s="131"/>
      <c r="J11" s="173" t="s">
        <v>298</v>
      </c>
      <c r="K11" s="128"/>
      <c r="L11" s="128"/>
      <c r="M11" s="128"/>
      <c r="N11" s="128"/>
      <c r="O11" s="128"/>
      <c r="P11" s="174" t="s">
        <v>212</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ht="358.8" customHeight="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ht="13.8" customHeight="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8:B9 C9" xr:uid="{00000000-0002-0000-1100-000000000000}">
      <formula1>"1,2,3,4,5"</formula1>
    </dataValidation>
    <dataValidation type="list" allowBlank="1" showInputMessage="1" showErrorMessage="1" sqref="B5" xr:uid="{00000000-0002-0000-1100-000001000000}">
      <formula1>"FY22, FY23, FY24, FY25, FY26, N/A"</formula1>
    </dataValidation>
    <dataValidation type="list" allowBlank="1" showInputMessage="1" showErrorMessage="1" sqref="B4" xr:uid="{00000000-0002-0000-1100-000002000000}">
      <formula1>"YES, NO"</formula1>
    </dataValidation>
  </dataValidations>
  <pageMargins left="0.25" right="0.25" top="0.75" bottom="0.75" header="0.3" footer="0.3"/>
  <pageSetup scale="61"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s>
  <sheetData>
    <row r="1" spans="1:21" ht="18" x14ac:dyDescent="0.3">
      <c r="A1" s="46" t="s">
        <v>162</v>
      </c>
      <c r="B1" s="197" t="s">
        <v>49</v>
      </c>
      <c r="C1" s="197"/>
      <c r="D1" s="197"/>
      <c r="E1" s="197"/>
      <c r="F1" s="197"/>
      <c r="G1" s="197"/>
      <c r="H1" s="197"/>
      <c r="I1" s="197"/>
      <c r="J1" s="197"/>
      <c r="K1" s="197"/>
      <c r="L1" s="197"/>
      <c r="M1" s="197"/>
      <c r="N1" s="197"/>
      <c r="O1" s="226"/>
      <c r="P1" s="226"/>
      <c r="Q1" s="226"/>
      <c r="R1" s="226"/>
      <c r="S1" s="226"/>
      <c r="T1" s="226"/>
      <c r="U1" s="226"/>
    </row>
    <row r="2" spans="1:21" ht="18" x14ac:dyDescent="0.3">
      <c r="A2" s="45" t="s">
        <v>163</v>
      </c>
      <c r="B2" s="184" t="s">
        <v>46</v>
      </c>
      <c r="C2" s="185"/>
      <c r="D2" s="185"/>
      <c r="E2" s="185"/>
      <c r="F2" s="185"/>
      <c r="G2" s="185"/>
      <c r="H2" s="185"/>
      <c r="I2" s="185"/>
      <c r="J2" s="185"/>
      <c r="K2" s="185"/>
      <c r="L2" s="185"/>
      <c r="M2" s="185"/>
      <c r="N2" s="185"/>
      <c r="O2" s="226"/>
      <c r="P2" s="226"/>
      <c r="Q2" s="226"/>
      <c r="R2" s="226"/>
      <c r="S2" s="226"/>
      <c r="T2" s="226"/>
      <c r="U2" s="226"/>
    </row>
    <row r="3" spans="1:21" ht="18" x14ac:dyDescent="0.3">
      <c r="A3" s="45" t="s">
        <v>164</v>
      </c>
      <c r="B3" s="224">
        <v>298150</v>
      </c>
      <c r="C3" s="225"/>
      <c r="D3" s="225"/>
      <c r="E3" s="223" t="s">
        <v>93</v>
      </c>
      <c r="F3" s="223"/>
      <c r="G3" s="223"/>
      <c r="H3" s="223"/>
      <c r="I3" s="223"/>
      <c r="J3" s="223"/>
      <c r="K3" s="223"/>
      <c r="L3" s="223"/>
      <c r="M3" s="223"/>
      <c r="N3" s="223"/>
      <c r="O3" s="223"/>
      <c r="P3" s="223"/>
      <c r="Q3" s="223"/>
      <c r="R3" s="223"/>
      <c r="S3" s="223"/>
      <c r="T3" s="223"/>
      <c r="U3" s="223"/>
    </row>
    <row r="4" spans="1:21" ht="18" x14ac:dyDescent="0.3">
      <c r="A4" s="45" t="s">
        <v>165</v>
      </c>
      <c r="B4" s="225" t="s">
        <v>99</v>
      </c>
      <c r="C4" s="225"/>
      <c r="D4" s="225"/>
      <c r="E4" s="227"/>
      <c r="F4" s="227"/>
      <c r="G4" s="227"/>
      <c r="H4" s="227"/>
      <c r="I4" s="227"/>
      <c r="J4" s="227"/>
      <c r="K4" s="227"/>
      <c r="L4" s="227"/>
      <c r="M4" s="227"/>
      <c r="N4" s="227"/>
      <c r="O4" s="227"/>
      <c r="P4" s="227"/>
      <c r="Q4" s="227"/>
      <c r="R4" s="227"/>
      <c r="S4" s="227"/>
      <c r="T4" s="227"/>
      <c r="U4" s="227"/>
    </row>
    <row r="5" spans="1:21" ht="18" x14ac:dyDescent="0.3">
      <c r="A5" s="45"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5"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5"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5"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213</v>
      </c>
      <c r="B11" s="130"/>
      <c r="C11" s="130"/>
      <c r="D11" s="130"/>
      <c r="E11" s="130"/>
      <c r="F11" s="130"/>
      <c r="G11" s="130"/>
      <c r="H11" s="130"/>
      <c r="I11" s="131"/>
      <c r="J11" s="173" t="s">
        <v>214</v>
      </c>
      <c r="K11" s="128"/>
      <c r="L11" s="128"/>
      <c r="M11" s="128"/>
      <c r="N11" s="128"/>
      <c r="O11" s="128"/>
      <c r="P11" s="174" t="s">
        <v>215</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4" xr:uid="{00000000-0002-0000-1200-000000000000}">
      <formula1>"YES, NO"</formula1>
    </dataValidation>
    <dataValidation type="list" allowBlank="1" showInputMessage="1" showErrorMessage="1" sqref="B5" xr:uid="{00000000-0002-0000-1200-000001000000}">
      <formula1>"FY22, FY23, FY24, FY25, FY26, N/A"</formula1>
    </dataValidation>
    <dataValidation type="list" allowBlank="1" showInputMessage="1" showErrorMessage="1" sqref="B8:B9 C9" xr:uid="{00000000-0002-0000-1200-000002000000}">
      <formula1>"1,2,3,4,5"</formula1>
    </dataValidation>
  </dataValidations>
  <pageMargins left="0.25" right="0.25" top="0.75" bottom="0.75" header="0.3" footer="0.3"/>
  <pageSetup scale="64"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76"/>
  <sheetViews>
    <sheetView showGridLines="0" view="pageBreakPreview" zoomScale="60" zoomScaleNormal="80" workbookViewId="0">
      <selection activeCell="P10" sqref="P10:U76"/>
    </sheetView>
  </sheetViews>
  <sheetFormatPr defaultRowHeight="14.4" x14ac:dyDescent="0.3"/>
  <cols>
    <col min="1" max="1" width="29.44140625" customWidth="1"/>
    <col min="6" max="6" width="4.33203125" customWidth="1"/>
    <col min="7" max="7" width="8.21875" customWidth="1"/>
    <col min="8" max="8" width="6.5546875" customWidth="1"/>
    <col min="9" max="9" width="7.33203125" customWidth="1"/>
    <col min="16" max="17" width="8.88671875" customWidth="1"/>
    <col min="19" max="19" width="14.21875" customWidth="1"/>
    <col min="20" max="20" width="14.77734375" customWidth="1"/>
  </cols>
  <sheetData>
    <row r="1" spans="1:21" ht="18" x14ac:dyDescent="0.3">
      <c r="A1" s="18" t="s">
        <v>162</v>
      </c>
      <c r="B1" s="105" t="s">
        <v>50</v>
      </c>
      <c r="C1" s="105"/>
      <c r="D1" s="105"/>
      <c r="E1" s="105"/>
      <c r="F1" s="105"/>
      <c r="G1" s="105"/>
      <c r="H1" s="105"/>
      <c r="I1" s="105"/>
      <c r="J1" s="105"/>
      <c r="K1" s="105"/>
      <c r="L1" s="105"/>
      <c r="M1" s="105"/>
      <c r="N1" s="105"/>
      <c r="O1" s="19"/>
      <c r="P1" s="19"/>
      <c r="Q1" s="19"/>
      <c r="R1" s="19"/>
      <c r="S1" s="19"/>
      <c r="T1" s="19"/>
      <c r="U1" s="20"/>
    </row>
    <row r="2" spans="1:21" ht="18" x14ac:dyDescent="0.3">
      <c r="A2" s="21" t="s">
        <v>163</v>
      </c>
      <c r="B2" s="222" t="s">
        <v>46</v>
      </c>
      <c r="C2" s="107"/>
      <c r="D2" s="107"/>
      <c r="E2" s="107"/>
      <c r="F2" s="107"/>
      <c r="G2" s="107"/>
      <c r="H2" s="107"/>
      <c r="I2" s="107"/>
      <c r="J2" s="107"/>
      <c r="K2" s="107"/>
      <c r="L2" s="107"/>
      <c r="M2" s="107"/>
      <c r="N2" s="108"/>
      <c r="U2" s="22"/>
    </row>
    <row r="3" spans="1:21" ht="18" x14ac:dyDescent="0.3">
      <c r="A3" s="45" t="s">
        <v>165</v>
      </c>
      <c r="B3" s="153" t="s">
        <v>99</v>
      </c>
      <c r="C3" s="153"/>
      <c r="D3" s="153"/>
      <c r="E3" s="164" t="s">
        <v>93</v>
      </c>
      <c r="F3" s="165"/>
      <c r="G3" s="165"/>
      <c r="H3" s="165"/>
      <c r="I3" s="165"/>
      <c r="J3" s="165"/>
      <c r="K3" s="165"/>
      <c r="L3" s="165"/>
      <c r="M3" s="165"/>
      <c r="N3" s="165"/>
      <c r="O3" s="165"/>
      <c r="P3" s="165"/>
      <c r="Q3" s="165"/>
      <c r="R3" s="165"/>
      <c r="S3" s="165"/>
      <c r="T3" s="165"/>
      <c r="U3" s="166"/>
    </row>
    <row r="4" spans="1:21" ht="18" x14ac:dyDescent="0.3">
      <c r="A4" s="45" t="s">
        <v>166</v>
      </c>
      <c r="B4" s="153" t="s">
        <v>167</v>
      </c>
      <c r="C4" s="153"/>
      <c r="D4" s="153"/>
      <c r="E4" s="158"/>
      <c r="F4" s="159"/>
      <c r="G4" s="159"/>
      <c r="H4" s="159"/>
      <c r="I4" s="159"/>
      <c r="J4" s="159"/>
      <c r="K4" s="159"/>
      <c r="L4" s="159"/>
      <c r="M4" s="159"/>
      <c r="N4" s="159"/>
      <c r="O4" s="159"/>
      <c r="P4" s="159"/>
      <c r="Q4" s="159"/>
      <c r="R4" s="159"/>
      <c r="S4" s="159"/>
      <c r="T4" s="159"/>
      <c r="U4" s="160"/>
    </row>
    <row r="5" spans="1:21" ht="18" x14ac:dyDescent="0.3">
      <c r="A5" s="45" t="s">
        <v>168</v>
      </c>
      <c r="B5" s="153" t="s">
        <v>167</v>
      </c>
      <c r="C5" s="153"/>
      <c r="D5" s="153"/>
      <c r="E5" s="158"/>
      <c r="F5" s="159"/>
      <c r="G5" s="159"/>
      <c r="H5" s="159"/>
      <c r="I5" s="159"/>
      <c r="J5" s="159"/>
      <c r="K5" s="159"/>
      <c r="L5" s="159"/>
      <c r="M5" s="159"/>
      <c r="N5" s="159"/>
      <c r="O5" s="159"/>
      <c r="P5" s="159"/>
      <c r="Q5" s="159"/>
      <c r="R5" s="159"/>
      <c r="S5" s="159"/>
      <c r="T5" s="159"/>
      <c r="U5" s="160"/>
    </row>
    <row r="6" spans="1:21" ht="18" x14ac:dyDescent="0.3">
      <c r="A6" s="45" t="s">
        <v>169</v>
      </c>
      <c r="B6" s="154"/>
      <c r="C6" s="154"/>
      <c r="D6" s="154"/>
      <c r="E6" s="158"/>
      <c r="F6" s="159"/>
      <c r="G6" s="159"/>
      <c r="H6" s="159"/>
      <c r="I6" s="159"/>
      <c r="J6" s="159"/>
      <c r="K6" s="159"/>
      <c r="L6" s="159"/>
      <c r="M6" s="159"/>
      <c r="N6" s="159"/>
      <c r="O6" s="159"/>
      <c r="P6" s="159"/>
      <c r="Q6" s="159"/>
      <c r="R6" s="159"/>
      <c r="S6" s="159"/>
      <c r="T6" s="159"/>
      <c r="U6" s="160"/>
    </row>
    <row r="7" spans="1:21" ht="18" x14ac:dyDescent="0.3">
      <c r="A7" s="45" t="s">
        <v>170</v>
      </c>
      <c r="B7" s="154"/>
      <c r="C7" s="154"/>
      <c r="D7" s="154"/>
      <c r="E7" s="161"/>
      <c r="F7" s="162"/>
      <c r="G7" s="162"/>
      <c r="H7" s="162"/>
      <c r="I7" s="162"/>
      <c r="J7" s="162"/>
      <c r="K7" s="162"/>
      <c r="L7" s="162"/>
      <c r="M7" s="162"/>
      <c r="N7" s="162"/>
      <c r="O7" s="162"/>
      <c r="P7" s="162"/>
      <c r="Q7" s="162"/>
      <c r="R7" s="162"/>
      <c r="S7" s="162"/>
      <c r="T7" s="162"/>
      <c r="U7" s="163"/>
    </row>
    <row r="8" spans="1:21" ht="6.6" customHeight="1" x14ac:dyDescent="0.3">
      <c r="A8" s="23"/>
      <c r="B8" s="24"/>
      <c r="C8" s="24"/>
      <c r="D8" s="24"/>
      <c r="E8" s="24"/>
      <c r="F8" s="25"/>
      <c r="G8" s="25"/>
      <c r="H8" s="25"/>
      <c r="I8" s="25"/>
      <c r="J8" s="25"/>
      <c r="K8" s="25"/>
      <c r="L8" s="25"/>
      <c r="M8" s="25"/>
      <c r="N8" s="25"/>
      <c r="O8" s="26"/>
      <c r="P8" s="26"/>
      <c r="Q8" s="26"/>
      <c r="R8" s="26"/>
      <c r="S8" s="26"/>
      <c r="T8" s="26"/>
      <c r="U8" s="27"/>
    </row>
    <row r="9" spans="1:21" ht="15.6" x14ac:dyDescent="0.3">
      <c r="A9" s="147" t="s">
        <v>84</v>
      </c>
      <c r="B9" s="147"/>
      <c r="C9" s="147"/>
      <c r="D9" s="147"/>
      <c r="E9" s="147"/>
      <c r="F9" s="147"/>
      <c r="G9" s="147"/>
      <c r="H9" s="147"/>
      <c r="I9" s="147"/>
      <c r="J9" s="148" t="s">
        <v>171</v>
      </c>
      <c r="K9" s="148"/>
      <c r="L9" s="148"/>
      <c r="M9" s="148"/>
      <c r="N9" s="148"/>
      <c r="O9" s="148"/>
      <c r="P9" s="148" t="s">
        <v>172</v>
      </c>
      <c r="Q9" s="148"/>
      <c r="R9" s="148"/>
      <c r="S9" s="148"/>
      <c r="T9" s="148"/>
      <c r="U9" s="148"/>
    </row>
    <row r="10" spans="1:21" ht="15.6" customHeight="1" x14ac:dyDescent="0.3">
      <c r="A10" s="195" t="s">
        <v>299</v>
      </c>
      <c r="B10" s="130"/>
      <c r="C10" s="130"/>
      <c r="D10" s="130"/>
      <c r="E10" s="130"/>
      <c r="F10" s="130"/>
      <c r="G10" s="130"/>
      <c r="H10" s="130"/>
      <c r="I10" s="131"/>
      <c r="J10" s="173" t="s">
        <v>216</v>
      </c>
      <c r="K10" s="128"/>
      <c r="L10" s="128"/>
      <c r="M10" s="128"/>
      <c r="N10" s="128"/>
      <c r="O10" s="128"/>
      <c r="P10" s="174" t="s">
        <v>300</v>
      </c>
      <c r="Q10" s="175"/>
      <c r="R10" s="175"/>
      <c r="S10" s="175"/>
      <c r="T10" s="175"/>
      <c r="U10" s="176"/>
    </row>
    <row r="11" spans="1:21" ht="14.4" customHeight="1" x14ac:dyDescent="0.3">
      <c r="A11" s="132"/>
      <c r="B11" s="133"/>
      <c r="C11" s="133"/>
      <c r="D11" s="133"/>
      <c r="E11" s="133"/>
      <c r="F11" s="133"/>
      <c r="G11" s="133"/>
      <c r="H11" s="133"/>
      <c r="I11" s="134"/>
      <c r="J11" s="128"/>
      <c r="K11" s="128"/>
      <c r="L11" s="128"/>
      <c r="M11" s="128"/>
      <c r="N11" s="128"/>
      <c r="O11" s="128"/>
      <c r="P11" s="177"/>
      <c r="Q11" s="178"/>
      <c r="R11" s="178"/>
      <c r="S11" s="178"/>
      <c r="T11" s="178"/>
      <c r="U11" s="179"/>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91.2"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ht="3.6" customHeight="1" x14ac:dyDescent="0.3">
      <c r="A76" s="135"/>
      <c r="B76" s="136"/>
      <c r="C76" s="136"/>
      <c r="D76" s="136"/>
      <c r="E76" s="136"/>
      <c r="F76" s="136"/>
      <c r="G76" s="136"/>
      <c r="H76" s="136"/>
      <c r="I76" s="137"/>
      <c r="J76" s="128"/>
      <c r="K76" s="128"/>
      <c r="L76" s="128"/>
      <c r="M76" s="128"/>
      <c r="N76" s="128"/>
      <c r="O76" s="128"/>
      <c r="P76" s="180"/>
      <c r="Q76" s="181"/>
      <c r="R76" s="181"/>
      <c r="S76" s="181"/>
      <c r="T76" s="181"/>
      <c r="U76" s="182"/>
    </row>
  </sheetData>
  <mergeCells count="15">
    <mergeCell ref="B5:D5"/>
    <mergeCell ref="B6:D6"/>
    <mergeCell ref="B7:D7"/>
    <mergeCell ref="E4:U7"/>
    <mergeCell ref="B1:N1"/>
    <mergeCell ref="B2:N2"/>
    <mergeCell ref="E3:U3"/>
    <mergeCell ref="B3:D3"/>
    <mergeCell ref="B4:D4"/>
    <mergeCell ref="A9:I9"/>
    <mergeCell ref="J9:O9"/>
    <mergeCell ref="P9:U9"/>
    <mergeCell ref="A10:I76"/>
    <mergeCell ref="J10:O76"/>
    <mergeCell ref="P10:U76"/>
  </mergeCells>
  <dataValidations count="3">
    <dataValidation type="list" allowBlank="1" showInputMessage="1" showErrorMessage="1" sqref="B7:B8 C8" xr:uid="{00000000-0002-0000-1300-000000000000}">
      <formula1>"1,2,3,4,5"</formula1>
    </dataValidation>
    <dataValidation type="list" allowBlank="1" showInputMessage="1" showErrorMessage="1" sqref="B4" xr:uid="{00000000-0002-0000-1300-000001000000}">
      <formula1>"FY22, FY23, FY24, FY25, FY26, N/A"</formula1>
    </dataValidation>
    <dataValidation type="list" allowBlank="1" showInputMessage="1" showErrorMessage="1" sqref="B3" xr:uid="{00000000-0002-0000-1300-000002000000}">
      <formula1>"YES, NO"</formula1>
    </dataValidation>
  </dataValidations>
  <pageMargins left="0.25" right="0.25" top="0.75" bottom="0.75" header="0.3" footer="0.3"/>
  <pageSetup scale="63"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77"/>
  <sheetViews>
    <sheetView showGridLines="0" view="pageBreakPreview" topLeftCell="A21" zoomScale="60" zoomScaleNormal="80" workbookViewId="0">
      <selection activeCell="P11" sqref="P11:U77"/>
    </sheetView>
  </sheetViews>
  <sheetFormatPr defaultRowHeight="14.4" x14ac:dyDescent="0.3"/>
  <cols>
    <col min="1" max="1" width="29.44140625" customWidth="1"/>
    <col min="6" max="6" width="6.109375" customWidth="1"/>
    <col min="7" max="7" width="7.21875" customWidth="1"/>
    <col min="8" max="8" width="3.44140625" customWidth="1"/>
    <col min="9" max="9" width="5.44140625" customWidth="1"/>
    <col min="18" max="18" width="14.77734375" customWidth="1"/>
    <col min="19" max="19" width="13.44140625" customWidth="1"/>
  </cols>
  <sheetData>
    <row r="1" spans="1:21" ht="38.25" customHeight="1" x14ac:dyDescent="0.3">
      <c r="A1" s="46" t="s">
        <v>81</v>
      </c>
      <c r="B1" s="228" t="s">
        <v>14</v>
      </c>
      <c r="C1" s="228"/>
      <c r="D1" s="228"/>
      <c r="E1" s="228"/>
      <c r="F1" s="228"/>
      <c r="G1" s="228"/>
      <c r="H1" s="228"/>
      <c r="I1" s="228"/>
      <c r="J1" s="228"/>
      <c r="K1" s="228"/>
      <c r="L1" s="228"/>
      <c r="M1" s="228"/>
      <c r="N1" s="228"/>
      <c r="O1" s="229"/>
      <c r="P1" s="226"/>
      <c r="Q1" s="226"/>
      <c r="R1" s="226"/>
      <c r="S1" s="226"/>
      <c r="T1" s="226"/>
      <c r="U1" s="226"/>
    </row>
    <row r="2" spans="1:21" ht="18" x14ac:dyDescent="0.3">
      <c r="A2" s="45" t="s">
        <v>163</v>
      </c>
      <c r="B2" s="184" t="s">
        <v>13</v>
      </c>
      <c r="C2" s="185"/>
      <c r="D2" s="185"/>
      <c r="E2" s="185"/>
      <c r="F2" s="185"/>
      <c r="G2" s="185"/>
      <c r="H2" s="185"/>
      <c r="I2" s="185"/>
      <c r="J2" s="185"/>
      <c r="K2" s="185"/>
      <c r="L2" s="185"/>
      <c r="M2" s="185"/>
      <c r="N2" s="185"/>
      <c r="O2" s="229"/>
      <c r="P2" s="226"/>
      <c r="Q2" s="226"/>
      <c r="R2" s="226"/>
      <c r="S2" s="226"/>
      <c r="T2" s="226"/>
      <c r="U2" s="226"/>
    </row>
    <row r="3" spans="1:21" ht="18" x14ac:dyDescent="0.3">
      <c r="A3" s="45" t="s">
        <v>164</v>
      </c>
      <c r="B3" s="224">
        <v>3906802</v>
      </c>
      <c r="C3" s="225"/>
      <c r="D3" s="225"/>
      <c r="E3" s="223" t="s">
        <v>93</v>
      </c>
      <c r="F3" s="223"/>
      <c r="G3" s="223"/>
      <c r="H3" s="223"/>
      <c r="I3" s="223"/>
      <c r="J3" s="223"/>
      <c r="K3" s="223"/>
      <c r="L3" s="223"/>
      <c r="M3" s="223"/>
      <c r="N3" s="223"/>
      <c r="O3" s="223"/>
      <c r="P3" s="223"/>
      <c r="Q3" s="223"/>
      <c r="R3" s="223"/>
      <c r="S3" s="223"/>
      <c r="T3" s="223"/>
      <c r="U3" s="223"/>
    </row>
    <row r="4" spans="1:21" ht="18" x14ac:dyDescent="0.3">
      <c r="A4" s="45" t="s">
        <v>165</v>
      </c>
      <c r="B4" s="153" t="s">
        <v>99</v>
      </c>
      <c r="C4" s="153"/>
      <c r="D4" s="153"/>
      <c r="E4" s="211"/>
      <c r="F4" s="211"/>
      <c r="G4" s="211"/>
      <c r="H4" s="211"/>
      <c r="I4" s="211"/>
      <c r="J4" s="211"/>
      <c r="K4" s="211"/>
      <c r="L4" s="211"/>
      <c r="M4" s="211"/>
      <c r="N4" s="211"/>
      <c r="O4" s="211"/>
      <c r="P4" s="211"/>
      <c r="Q4" s="211"/>
      <c r="R4" s="211"/>
      <c r="S4" s="211"/>
      <c r="T4" s="211"/>
      <c r="U4" s="211"/>
    </row>
    <row r="5" spans="1:21" ht="18" x14ac:dyDescent="0.3">
      <c r="A5" s="45" t="s">
        <v>166</v>
      </c>
      <c r="B5" s="153" t="s">
        <v>167</v>
      </c>
      <c r="C5" s="153"/>
      <c r="D5" s="153"/>
      <c r="E5" s="211"/>
      <c r="F5" s="211"/>
      <c r="G5" s="211"/>
      <c r="H5" s="211"/>
      <c r="I5" s="211"/>
      <c r="J5" s="211"/>
      <c r="K5" s="211"/>
      <c r="L5" s="211"/>
      <c r="M5" s="211"/>
      <c r="N5" s="211"/>
      <c r="O5" s="211"/>
      <c r="P5" s="211"/>
      <c r="Q5" s="211"/>
      <c r="R5" s="211"/>
      <c r="S5" s="211"/>
      <c r="T5" s="211"/>
      <c r="U5" s="211"/>
    </row>
    <row r="6" spans="1:21" ht="18" x14ac:dyDescent="0.3">
      <c r="A6" s="45" t="s">
        <v>168</v>
      </c>
      <c r="B6" s="153" t="s">
        <v>167</v>
      </c>
      <c r="C6" s="153"/>
      <c r="D6" s="153"/>
      <c r="E6" s="211"/>
      <c r="F6" s="211"/>
      <c r="G6" s="211"/>
      <c r="H6" s="211"/>
      <c r="I6" s="211"/>
      <c r="J6" s="211"/>
      <c r="K6" s="211"/>
      <c r="L6" s="211"/>
      <c r="M6" s="211"/>
      <c r="N6" s="211"/>
      <c r="O6" s="211"/>
      <c r="P6" s="211"/>
      <c r="Q6" s="211"/>
      <c r="R6" s="211"/>
      <c r="S6" s="211"/>
      <c r="T6" s="211"/>
      <c r="U6" s="211"/>
    </row>
    <row r="7" spans="1:21" ht="18" x14ac:dyDescent="0.3">
      <c r="A7" s="45" t="s">
        <v>169</v>
      </c>
      <c r="B7" s="154"/>
      <c r="C7" s="154"/>
      <c r="D7" s="154"/>
      <c r="E7" s="211"/>
      <c r="F7" s="211"/>
      <c r="G7" s="211"/>
      <c r="H7" s="211"/>
      <c r="I7" s="211"/>
      <c r="J7" s="211"/>
      <c r="K7" s="211"/>
      <c r="L7" s="211"/>
      <c r="M7" s="211"/>
      <c r="N7" s="211"/>
      <c r="O7" s="211"/>
      <c r="P7" s="211"/>
      <c r="Q7" s="211"/>
      <c r="R7" s="211"/>
      <c r="S7" s="211"/>
      <c r="T7" s="211"/>
      <c r="U7" s="211"/>
    </row>
    <row r="8" spans="1:21" ht="18" x14ac:dyDescent="0.3">
      <c r="A8" s="45" t="s">
        <v>170</v>
      </c>
      <c r="B8" s="154"/>
      <c r="C8" s="154"/>
      <c r="D8" s="154"/>
      <c r="E8" s="211"/>
      <c r="F8" s="211"/>
      <c r="G8" s="211"/>
      <c r="H8" s="211"/>
      <c r="I8" s="211"/>
      <c r="J8" s="211"/>
      <c r="K8" s="211"/>
      <c r="L8" s="211"/>
      <c r="M8" s="211"/>
      <c r="N8" s="211"/>
      <c r="O8" s="211"/>
      <c r="P8" s="211"/>
      <c r="Q8" s="211"/>
      <c r="R8" s="211"/>
      <c r="S8" s="211"/>
      <c r="T8" s="211"/>
      <c r="U8" s="211"/>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217</v>
      </c>
      <c r="B11" s="130"/>
      <c r="C11" s="130"/>
      <c r="D11" s="130"/>
      <c r="E11" s="130"/>
      <c r="F11" s="130"/>
      <c r="G11" s="130"/>
      <c r="H11" s="130"/>
      <c r="I11" s="131"/>
      <c r="J11" s="173" t="s">
        <v>218</v>
      </c>
      <c r="K11" s="128"/>
      <c r="L11" s="128"/>
      <c r="M11" s="128"/>
      <c r="N11" s="128"/>
      <c r="O11" s="128"/>
      <c r="P11" s="174" t="s">
        <v>219</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ht="50.4" customHeight="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4" xr:uid="{00000000-0002-0000-1400-000000000000}">
      <formula1>"YES, NO"</formula1>
    </dataValidation>
    <dataValidation type="list" allowBlank="1" showInputMessage="1" showErrorMessage="1" sqref="B5" xr:uid="{00000000-0002-0000-1400-000001000000}">
      <formula1>"FY22, FY23, FY24, FY25, FY26, N/A"</formula1>
    </dataValidation>
    <dataValidation type="list" allowBlank="1" showInputMessage="1" showErrorMessage="1" sqref="B8:B9 C9" xr:uid="{00000000-0002-0000-1400-000002000000}">
      <formula1>"1,2,3,4,5"</formula1>
    </dataValidation>
  </dataValidations>
  <pageMargins left="0.25" right="0.25" top="0.75" bottom="0.75" header="0.3" footer="0.3"/>
  <pageSetup scale="65"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s>
  <sheetData>
    <row r="1" spans="1:21" ht="18" x14ac:dyDescent="0.3">
      <c r="A1" s="46" t="s">
        <v>162</v>
      </c>
      <c r="B1" s="197" t="s">
        <v>131</v>
      </c>
      <c r="C1" s="197"/>
      <c r="D1" s="197"/>
      <c r="E1" s="197"/>
      <c r="F1" s="197"/>
      <c r="G1" s="197"/>
      <c r="H1" s="197"/>
      <c r="I1" s="197"/>
      <c r="J1" s="197"/>
      <c r="K1" s="197"/>
      <c r="L1" s="197"/>
      <c r="M1" s="197"/>
      <c r="N1" s="197"/>
      <c r="O1" s="204"/>
      <c r="P1" s="205"/>
      <c r="Q1" s="205"/>
      <c r="R1" s="205"/>
      <c r="S1" s="205"/>
      <c r="T1" s="205"/>
      <c r="U1" s="206"/>
    </row>
    <row r="2" spans="1:21" ht="18" x14ac:dyDescent="0.3">
      <c r="A2" s="45" t="s">
        <v>163</v>
      </c>
      <c r="B2" s="184" t="s">
        <v>220</v>
      </c>
      <c r="C2" s="185"/>
      <c r="D2" s="185"/>
      <c r="E2" s="185"/>
      <c r="F2" s="185"/>
      <c r="G2" s="185"/>
      <c r="H2" s="185"/>
      <c r="I2" s="185"/>
      <c r="J2" s="185"/>
      <c r="K2" s="185"/>
      <c r="L2" s="185"/>
      <c r="M2" s="185"/>
      <c r="N2" s="185"/>
      <c r="O2" s="207"/>
      <c r="P2" s="208"/>
      <c r="Q2" s="208"/>
      <c r="R2" s="208"/>
      <c r="S2" s="208"/>
      <c r="T2" s="208"/>
      <c r="U2" s="209"/>
    </row>
    <row r="3" spans="1:21" ht="18" x14ac:dyDescent="0.3">
      <c r="A3" s="45" t="s">
        <v>164</v>
      </c>
      <c r="B3" s="202">
        <v>434301.72</v>
      </c>
      <c r="C3" s="153"/>
      <c r="D3" s="153"/>
      <c r="E3" s="217" t="s">
        <v>93</v>
      </c>
      <c r="F3" s="217"/>
      <c r="G3" s="217"/>
      <c r="H3" s="217"/>
      <c r="I3" s="217"/>
      <c r="J3" s="217"/>
      <c r="K3" s="217"/>
      <c r="L3" s="217"/>
      <c r="M3" s="217"/>
      <c r="N3" s="217"/>
      <c r="O3" s="217"/>
      <c r="P3" s="217"/>
      <c r="Q3" s="217"/>
      <c r="R3" s="217"/>
      <c r="S3" s="217"/>
      <c r="T3" s="217"/>
      <c r="U3" s="217"/>
    </row>
    <row r="4" spans="1:21" ht="18" x14ac:dyDescent="0.3">
      <c r="A4" s="45" t="s">
        <v>165</v>
      </c>
      <c r="B4" s="153" t="s">
        <v>99</v>
      </c>
      <c r="C4" s="153"/>
      <c r="D4" s="153"/>
      <c r="E4" s="211"/>
      <c r="F4" s="211"/>
      <c r="G4" s="211"/>
      <c r="H4" s="211"/>
      <c r="I4" s="211"/>
      <c r="J4" s="211"/>
      <c r="K4" s="211"/>
      <c r="L4" s="211"/>
      <c r="M4" s="211"/>
      <c r="N4" s="211"/>
      <c r="O4" s="211"/>
      <c r="P4" s="211"/>
      <c r="Q4" s="211"/>
      <c r="R4" s="211"/>
      <c r="S4" s="211"/>
      <c r="T4" s="211"/>
      <c r="U4" s="211"/>
    </row>
    <row r="5" spans="1:21" ht="18" x14ac:dyDescent="0.3">
      <c r="A5" s="45" t="s">
        <v>166</v>
      </c>
      <c r="B5" s="153" t="s">
        <v>167</v>
      </c>
      <c r="C5" s="153"/>
      <c r="D5" s="153"/>
      <c r="E5" s="211"/>
      <c r="F5" s="211"/>
      <c r="G5" s="211"/>
      <c r="H5" s="211"/>
      <c r="I5" s="211"/>
      <c r="J5" s="211"/>
      <c r="K5" s="211"/>
      <c r="L5" s="211"/>
      <c r="M5" s="211"/>
      <c r="N5" s="211"/>
      <c r="O5" s="211"/>
      <c r="P5" s="211"/>
      <c r="Q5" s="211"/>
      <c r="R5" s="211"/>
      <c r="S5" s="211"/>
      <c r="T5" s="211"/>
      <c r="U5" s="211"/>
    </row>
    <row r="6" spans="1:21" ht="18" x14ac:dyDescent="0.3">
      <c r="A6" s="45" t="s">
        <v>168</v>
      </c>
      <c r="B6" s="153" t="s">
        <v>167</v>
      </c>
      <c r="C6" s="153"/>
      <c r="D6" s="153"/>
      <c r="E6" s="211"/>
      <c r="F6" s="211"/>
      <c r="G6" s="211"/>
      <c r="H6" s="211"/>
      <c r="I6" s="211"/>
      <c r="J6" s="211"/>
      <c r="K6" s="211"/>
      <c r="L6" s="211"/>
      <c r="M6" s="211"/>
      <c r="N6" s="211"/>
      <c r="O6" s="211"/>
      <c r="P6" s="211"/>
      <c r="Q6" s="211"/>
      <c r="R6" s="211"/>
      <c r="S6" s="211"/>
      <c r="T6" s="211"/>
      <c r="U6" s="211"/>
    </row>
    <row r="7" spans="1:21" ht="18" x14ac:dyDescent="0.3">
      <c r="A7" s="45" t="s">
        <v>169</v>
      </c>
      <c r="B7" s="154"/>
      <c r="C7" s="154"/>
      <c r="D7" s="154"/>
      <c r="E7" s="211"/>
      <c r="F7" s="211"/>
      <c r="G7" s="211"/>
      <c r="H7" s="211"/>
      <c r="I7" s="211"/>
      <c r="J7" s="211"/>
      <c r="K7" s="211"/>
      <c r="L7" s="211"/>
      <c r="M7" s="211"/>
      <c r="N7" s="211"/>
      <c r="O7" s="211"/>
      <c r="P7" s="211"/>
      <c r="Q7" s="211"/>
      <c r="R7" s="211"/>
      <c r="S7" s="211"/>
      <c r="T7" s="211"/>
      <c r="U7" s="211"/>
    </row>
    <row r="8" spans="1:21" ht="18" x14ac:dyDescent="0.3">
      <c r="A8" s="45" t="s">
        <v>170</v>
      </c>
      <c r="B8" s="154"/>
      <c r="C8" s="154"/>
      <c r="D8" s="154"/>
      <c r="E8" s="211"/>
      <c r="F8" s="211"/>
      <c r="G8" s="211"/>
      <c r="H8" s="211"/>
      <c r="I8" s="211"/>
      <c r="J8" s="211"/>
      <c r="K8" s="211"/>
      <c r="L8" s="211"/>
      <c r="M8" s="211"/>
      <c r="N8" s="211"/>
      <c r="O8" s="211"/>
      <c r="P8" s="211"/>
      <c r="Q8" s="211"/>
      <c r="R8" s="211"/>
      <c r="S8" s="211"/>
      <c r="T8" s="211"/>
      <c r="U8" s="211"/>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221</v>
      </c>
      <c r="B11" s="130"/>
      <c r="C11" s="130"/>
      <c r="D11" s="130"/>
      <c r="E11" s="130"/>
      <c r="F11" s="130"/>
      <c r="G11" s="130"/>
      <c r="H11" s="130"/>
      <c r="I11" s="131"/>
      <c r="J11" s="173" t="s">
        <v>222</v>
      </c>
      <c r="K11" s="128"/>
      <c r="L11" s="128"/>
      <c r="M11" s="128"/>
      <c r="N11" s="128"/>
      <c r="O11" s="128"/>
      <c r="P11" s="174" t="s">
        <v>223</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8:B9 C9" xr:uid="{00000000-0002-0000-1500-000000000000}">
      <formula1>"1,2,3,4,5"</formula1>
    </dataValidation>
    <dataValidation type="list" allowBlank="1" showInputMessage="1" showErrorMessage="1" sqref="B5" xr:uid="{00000000-0002-0000-1500-000001000000}">
      <formula1>"FY22, FY23, FY24, FY25, FY26, N/A"</formula1>
    </dataValidation>
    <dataValidation type="list" allowBlank="1" showInputMessage="1" showErrorMessage="1" sqref="B4" xr:uid="{00000000-0002-0000-1500-000002000000}">
      <formula1>"YES, NO"</formula1>
    </dataValidation>
  </dataValidations>
  <pageMargins left="0.25" right="0.25" top="0.75" bottom="0.75" header="0.3" footer="0.3"/>
  <pageSetup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77"/>
  <sheetViews>
    <sheetView showGridLines="0" view="pageBreakPreview" topLeftCell="A8" zoomScale="60" zoomScaleNormal="80" workbookViewId="0">
      <selection activeCell="J11" sqref="J11:O77"/>
    </sheetView>
  </sheetViews>
  <sheetFormatPr defaultRowHeight="14.4" x14ac:dyDescent="0.3"/>
  <cols>
    <col min="1" max="1" width="29.44140625" customWidth="1"/>
  </cols>
  <sheetData>
    <row r="1" spans="1:21" ht="18" x14ac:dyDescent="0.3">
      <c r="A1" s="46" t="s">
        <v>162</v>
      </c>
      <c r="B1" s="197" t="s">
        <v>44</v>
      </c>
      <c r="C1" s="197"/>
      <c r="D1" s="197"/>
      <c r="E1" s="197"/>
      <c r="F1" s="197"/>
      <c r="G1" s="197"/>
      <c r="H1" s="197"/>
      <c r="I1" s="197"/>
      <c r="J1" s="197"/>
      <c r="K1" s="197"/>
      <c r="L1" s="197"/>
      <c r="M1" s="197"/>
      <c r="N1" s="197"/>
      <c r="O1" s="204"/>
      <c r="P1" s="205"/>
      <c r="Q1" s="205"/>
      <c r="R1" s="205"/>
      <c r="S1" s="205"/>
      <c r="T1" s="205"/>
      <c r="U1" s="206"/>
    </row>
    <row r="2" spans="1:21" ht="18" x14ac:dyDescent="0.3">
      <c r="A2" s="45" t="s">
        <v>163</v>
      </c>
      <c r="B2" s="184" t="s">
        <v>43</v>
      </c>
      <c r="C2" s="185"/>
      <c r="D2" s="185"/>
      <c r="E2" s="185"/>
      <c r="F2" s="185"/>
      <c r="G2" s="185"/>
      <c r="H2" s="185"/>
      <c r="I2" s="185"/>
      <c r="J2" s="185"/>
      <c r="K2" s="185"/>
      <c r="L2" s="185"/>
      <c r="M2" s="185"/>
      <c r="N2" s="185"/>
      <c r="O2" s="207"/>
      <c r="P2" s="208"/>
      <c r="Q2" s="208"/>
      <c r="R2" s="208"/>
      <c r="S2" s="208"/>
      <c r="T2" s="208"/>
      <c r="U2" s="209"/>
    </row>
    <row r="3" spans="1:21" ht="18" x14ac:dyDescent="0.3">
      <c r="A3" s="45" t="s">
        <v>164</v>
      </c>
      <c r="B3" s="202">
        <v>899572.44</v>
      </c>
      <c r="C3" s="153"/>
      <c r="D3" s="153"/>
      <c r="E3" s="217" t="s">
        <v>93</v>
      </c>
      <c r="F3" s="217"/>
      <c r="G3" s="217"/>
      <c r="H3" s="217"/>
      <c r="I3" s="217"/>
      <c r="J3" s="217"/>
      <c r="K3" s="217"/>
      <c r="L3" s="217"/>
      <c r="M3" s="217"/>
      <c r="N3" s="217"/>
      <c r="O3" s="217"/>
      <c r="P3" s="217"/>
      <c r="Q3" s="217"/>
      <c r="R3" s="217"/>
      <c r="S3" s="217"/>
      <c r="T3" s="217"/>
      <c r="U3" s="217"/>
    </row>
    <row r="4" spans="1:21" ht="18" x14ac:dyDescent="0.3">
      <c r="A4" s="45"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5"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5"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5"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5"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135</v>
      </c>
      <c r="B11" s="130"/>
      <c r="C11" s="130"/>
      <c r="D11" s="130"/>
      <c r="E11" s="130"/>
      <c r="F11" s="130"/>
      <c r="G11" s="130"/>
      <c r="H11" s="130"/>
      <c r="I11" s="131"/>
      <c r="J11" s="173" t="s">
        <v>224</v>
      </c>
      <c r="K11" s="128"/>
      <c r="L11" s="128"/>
      <c r="M11" s="128"/>
      <c r="N11" s="128"/>
      <c r="O11" s="128"/>
      <c r="P11" s="174" t="s">
        <v>225</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4" xr:uid="{00000000-0002-0000-1600-000000000000}">
      <formula1>"YES, NO"</formula1>
    </dataValidation>
    <dataValidation type="list" allowBlank="1" showInputMessage="1" showErrorMessage="1" sqref="B5" xr:uid="{00000000-0002-0000-1600-000001000000}">
      <formula1>"FY22, FY23, FY24, FY25, FY26, N/A"</formula1>
    </dataValidation>
    <dataValidation type="list" allowBlank="1" showInputMessage="1" showErrorMessage="1" sqref="B8:B9 C9" xr:uid="{00000000-0002-0000-1600-000002000000}">
      <formula1>"1,2,3,4,5"</formula1>
    </dataValidation>
  </dataValidations>
  <pageMargins left="0.25" right="0.25" top="0.75" bottom="0.75" header="0.3" footer="0.3"/>
  <pageSetup scale="64"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77"/>
  <sheetViews>
    <sheetView showGridLines="0" view="pageBreakPreview" zoomScale="60" zoomScaleNormal="80" workbookViewId="0">
      <selection activeCell="P11" sqref="P11:U77"/>
    </sheetView>
  </sheetViews>
  <sheetFormatPr defaultRowHeight="14.4" x14ac:dyDescent="0.3"/>
  <cols>
    <col min="1" max="1" width="29.44140625" customWidth="1"/>
    <col min="5" max="5" width="6.77734375" customWidth="1"/>
    <col min="6" max="6" width="4" customWidth="1"/>
    <col min="7" max="7" width="5.109375" customWidth="1"/>
    <col min="8" max="8" width="2.33203125" customWidth="1"/>
    <col min="9" max="9" width="4.44140625" customWidth="1"/>
    <col min="10" max="10" width="7.109375" customWidth="1"/>
    <col min="11" max="11" width="7.21875" customWidth="1"/>
    <col min="12" max="12" width="7.109375" customWidth="1"/>
    <col min="13" max="13" width="3.33203125" customWidth="1"/>
    <col min="14" max="14" width="5.44140625" customWidth="1"/>
    <col min="15" max="15" width="5.6640625" customWidth="1"/>
    <col min="17" max="17" width="15.44140625" customWidth="1"/>
    <col min="18" max="18" width="14" customWidth="1"/>
    <col min="19" max="19" width="21.6640625" customWidth="1"/>
    <col min="20" max="20" width="15.88671875" customWidth="1"/>
    <col min="21" max="21" width="21.109375" customWidth="1"/>
  </cols>
  <sheetData>
    <row r="1" spans="1:21" ht="18" x14ac:dyDescent="0.3">
      <c r="A1" s="46" t="s">
        <v>162</v>
      </c>
      <c r="B1" s="197" t="s">
        <v>45</v>
      </c>
      <c r="C1" s="197"/>
      <c r="D1" s="197"/>
      <c r="E1" s="197"/>
      <c r="F1" s="197"/>
      <c r="G1" s="197"/>
      <c r="H1" s="197"/>
      <c r="I1" s="197"/>
      <c r="J1" s="197"/>
      <c r="K1" s="197"/>
      <c r="L1" s="197"/>
      <c r="M1" s="197"/>
      <c r="N1" s="197"/>
      <c r="O1" s="204"/>
      <c r="P1" s="205"/>
      <c r="Q1" s="205"/>
      <c r="R1" s="205"/>
      <c r="S1" s="205"/>
      <c r="T1" s="205"/>
      <c r="U1" s="206"/>
    </row>
    <row r="2" spans="1:21" ht="18" x14ac:dyDescent="0.3">
      <c r="A2" s="45" t="s">
        <v>163</v>
      </c>
      <c r="B2" s="184" t="s">
        <v>43</v>
      </c>
      <c r="C2" s="185"/>
      <c r="D2" s="185"/>
      <c r="E2" s="185"/>
      <c r="F2" s="185"/>
      <c r="G2" s="185"/>
      <c r="H2" s="185"/>
      <c r="I2" s="185"/>
      <c r="J2" s="185"/>
      <c r="K2" s="185"/>
      <c r="L2" s="185"/>
      <c r="M2" s="185"/>
      <c r="N2" s="185"/>
      <c r="O2" s="207"/>
      <c r="P2" s="208"/>
      <c r="Q2" s="208"/>
      <c r="R2" s="208"/>
      <c r="S2" s="208"/>
      <c r="T2" s="208"/>
      <c r="U2" s="209"/>
    </row>
    <row r="3" spans="1:21" ht="18" x14ac:dyDescent="0.3">
      <c r="A3" s="45" t="s">
        <v>164</v>
      </c>
      <c r="B3" s="202">
        <v>201912.49</v>
      </c>
      <c r="C3" s="153"/>
      <c r="D3" s="153"/>
      <c r="E3" s="217" t="s">
        <v>93</v>
      </c>
      <c r="F3" s="217"/>
      <c r="G3" s="217"/>
      <c r="H3" s="217"/>
      <c r="I3" s="217"/>
      <c r="J3" s="217"/>
      <c r="K3" s="217"/>
      <c r="L3" s="217"/>
      <c r="M3" s="217"/>
      <c r="N3" s="217"/>
      <c r="O3" s="217"/>
      <c r="P3" s="217"/>
      <c r="Q3" s="217"/>
      <c r="R3" s="217"/>
      <c r="S3" s="217"/>
      <c r="T3" s="217"/>
      <c r="U3" s="217"/>
    </row>
    <row r="4" spans="1:21" ht="18" x14ac:dyDescent="0.3">
      <c r="A4" s="45"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5"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5"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5"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5"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226</v>
      </c>
      <c r="B11" s="130"/>
      <c r="C11" s="130"/>
      <c r="D11" s="130"/>
      <c r="E11" s="130"/>
      <c r="F11" s="130"/>
      <c r="G11" s="130"/>
      <c r="H11" s="130"/>
      <c r="I11" s="131"/>
      <c r="J11" s="173" t="s">
        <v>227</v>
      </c>
      <c r="K11" s="128"/>
      <c r="L11" s="128"/>
      <c r="M11" s="128"/>
      <c r="N11" s="128"/>
      <c r="O11" s="128"/>
      <c r="P11" s="174" t="s">
        <v>228</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381.6"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23.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ht="19.8" customHeight="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A10:I10"/>
    <mergeCell ref="J10:O10"/>
    <mergeCell ref="P10:U10"/>
    <mergeCell ref="A11:I77"/>
    <mergeCell ref="J11:O77"/>
    <mergeCell ref="P11:U77"/>
    <mergeCell ref="B5:D5"/>
    <mergeCell ref="B6:D6"/>
    <mergeCell ref="B7:D7"/>
    <mergeCell ref="B8:D8"/>
    <mergeCell ref="E4:U8"/>
    <mergeCell ref="B1:N1"/>
    <mergeCell ref="B2:N2"/>
    <mergeCell ref="E3:U3"/>
    <mergeCell ref="B3:D3"/>
    <mergeCell ref="B4:D4"/>
    <mergeCell ref="O1:U2"/>
  </mergeCells>
  <dataValidations count="3">
    <dataValidation type="list" allowBlank="1" showInputMessage="1" showErrorMessage="1" sqref="B8:B9 C9" xr:uid="{00000000-0002-0000-1700-000000000000}">
      <formula1>"1,2,3,4,5"</formula1>
    </dataValidation>
    <dataValidation type="list" allowBlank="1" showInputMessage="1" showErrorMessage="1" sqref="B5" xr:uid="{00000000-0002-0000-1700-000001000000}">
      <formula1>"FY22, FY23, FY24, FY25, FY26, N/A"</formula1>
    </dataValidation>
    <dataValidation type="list" allowBlank="1" showInputMessage="1" showErrorMessage="1" sqref="B4" xr:uid="{00000000-0002-0000-1700-000002000000}">
      <formula1>"YES, NO"</formula1>
    </dataValidation>
  </dataValidations>
  <pageMargins left="0.25" right="0.25" top="0.75" bottom="0.75" header="0.3" footer="0.3"/>
  <pageSetup scale="63"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 min="5" max="5" width="6.109375" customWidth="1"/>
    <col min="6" max="6" width="6.33203125" customWidth="1"/>
    <col min="7" max="7" width="2" customWidth="1"/>
    <col min="8" max="8" width="4.44140625" customWidth="1"/>
    <col min="9" max="9" width="2.6640625" customWidth="1"/>
    <col min="18" max="18" width="16.5546875" customWidth="1"/>
    <col min="19" max="19" width="13.77734375" customWidth="1"/>
  </cols>
  <sheetData>
    <row r="1" spans="1:21" ht="18" x14ac:dyDescent="0.3">
      <c r="A1" s="46" t="s">
        <v>162</v>
      </c>
      <c r="B1" s="197" t="s">
        <v>63</v>
      </c>
      <c r="C1" s="197"/>
      <c r="D1" s="197"/>
      <c r="E1" s="197"/>
      <c r="F1" s="197"/>
      <c r="G1" s="197"/>
      <c r="H1" s="197"/>
      <c r="I1" s="197"/>
      <c r="J1" s="197"/>
      <c r="K1" s="197"/>
      <c r="L1" s="197"/>
      <c r="M1" s="197"/>
      <c r="N1" s="197"/>
      <c r="O1" s="204"/>
      <c r="P1" s="205"/>
      <c r="Q1" s="205"/>
      <c r="R1" s="205"/>
      <c r="S1" s="205"/>
      <c r="T1" s="205"/>
      <c r="U1" s="206"/>
    </row>
    <row r="2" spans="1:21" ht="18" x14ac:dyDescent="0.3">
      <c r="A2" s="45" t="s">
        <v>163</v>
      </c>
      <c r="B2" s="184" t="s">
        <v>62</v>
      </c>
      <c r="C2" s="185"/>
      <c r="D2" s="185"/>
      <c r="E2" s="185"/>
      <c r="F2" s="185"/>
      <c r="G2" s="185"/>
      <c r="H2" s="185"/>
      <c r="I2" s="185"/>
      <c r="J2" s="185"/>
      <c r="K2" s="185"/>
      <c r="L2" s="185"/>
      <c r="M2" s="185"/>
      <c r="N2" s="185"/>
      <c r="O2" s="207"/>
      <c r="P2" s="208"/>
      <c r="Q2" s="208"/>
      <c r="R2" s="208"/>
      <c r="S2" s="208"/>
      <c r="T2" s="208"/>
      <c r="U2" s="209"/>
    </row>
    <row r="3" spans="1:21" ht="18" x14ac:dyDescent="0.3">
      <c r="A3" s="45" t="s">
        <v>164</v>
      </c>
      <c r="B3" s="202">
        <v>324886</v>
      </c>
      <c r="C3" s="153"/>
      <c r="D3" s="153"/>
      <c r="E3" s="217" t="s">
        <v>93</v>
      </c>
      <c r="F3" s="217"/>
      <c r="G3" s="217"/>
      <c r="H3" s="217"/>
      <c r="I3" s="217"/>
      <c r="J3" s="217"/>
      <c r="K3" s="217"/>
      <c r="L3" s="217"/>
      <c r="M3" s="217"/>
      <c r="N3" s="217"/>
      <c r="O3" s="217"/>
      <c r="P3" s="217"/>
      <c r="Q3" s="217"/>
      <c r="R3" s="217"/>
      <c r="S3" s="217"/>
      <c r="T3" s="217"/>
      <c r="U3" s="217"/>
    </row>
    <row r="4" spans="1:21" ht="18" x14ac:dyDescent="0.3">
      <c r="A4" s="45"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5"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5"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5"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5"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229</v>
      </c>
      <c r="B11" s="130"/>
      <c r="C11" s="130"/>
      <c r="D11" s="130"/>
      <c r="E11" s="130"/>
      <c r="F11" s="130"/>
      <c r="G11" s="130"/>
      <c r="H11" s="130"/>
      <c r="I11" s="131"/>
      <c r="J11" s="173" t="s">
        <v>230</v>
      </c>
      <c r="K11" s="128"/>
      <c r="L11" s="128"/>
      <c r="M11" s="128"/>
      <c r="N11" s="128"/>
      <c r="O11" s="128"/>
      <c r="P11" s="174" t="s">
        <v>231</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8:B9 C9" xr:uid="{00000000-0002-0000-1800-000000000000}">
      <formula1>"1,2,3,4,5"</formula1>
    </dataValidation>
    <dataValidation type="list" allowBlank="1" showInputMessage="1" showErrorMessage="1" sqref="B5" xr:uid="{00000000-0002-0000-1800-000001000000}">
      <formula1>"FY22, FY23, FY24, FY25, FY26, N/A"</formula1>
    </dataValidation>
    <dataValidation type="list" allowBlank="1" showInputMessage="1" showErrorMessage="1" sqref="B4" xr:uid="{00000000-0002-0000-1800-000002000000}">
      <formula1>"YES, NO"</formula1>
    </dataValidation>
  </dataValidations>
  <pageMargins left="0.25" right="0.25" top="0.75" bottom="0.75" header="0.3" footer="0.3"/>
  <pageSetup scale="67"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 min="5" max="7" width="8.88671875" customWidth="1"/>
    <col min="8" max="8" width="2.21875" customWidth="1"/>
    <col min="18" max="19" width="8.88671875" customWidth="1"/>
  </cols>
  <sheetData>
    <row r="1" spans="1:21" ht="36.75" customHeight="1" x14ac:dyDescent="0.3">
      <c r="A1" s="46" t="s">
        <v>162</v>
      </c>
      <c r="B1" s="230" t="s">
        <v>28</v>
      </c>
      <c r="C1" s="228"/>
      <c r="D1" s="228"/>
      <c r="E1" s="228"/>
      <c r="F1" s="228"/>
      <c r="G1" s="228"/>
      <c r="H1" s="228"/>
      <c r="I1" s="228"/>
      <c r="J1" s="228"/>
      <c r="K1" s="228"/>
      <c r="L1" s="228"/>
      <c r="M1" s="228"/>
      <c r="N1" s="228"/>
      <c r="O1" s="204"/>
      <c r="P1" s="205"/>
      <c r="Q1" s="205"/>
      <c r="R1" s="205"/>
      <c r="S1" s="205"/>
      <c r="T1" s="205"/>
      <c r="U1" s="206"/>
    </row>
    <row r="2" spans="1:21" ht="18" x14ac:dyDescent="0.3">
      <c r="A2" s="45" t="s">
        <v>163</v>
      </c>
      <c r="B2" s="184" t="s">
        <v>27</v>
      </c>
      <c r="C2" s="185"/>
      <c r="D2" s="185"/>
      <c r="E2" s="185"/>
      <c r="F2" s="185"/>
      <c r="G2" s="185"/>
      <c r="H2" s="185"/>
      <c r="I2" s="185"/>
      <c r="J2" s="185"/>
      <c r="K2" s="185"/>
      <c r="L2" s="185"/>
      <c r="M2" s="185"/>
      <c r="N2" s="185"/>
      <c r="O2" s="207"/>
      <c r="P2" s="208"/>
      <c r="Q2" s="208"/>
      <c r="R2" s="208"/>
      <c r="S2" s="208"/>
      <c r="T2" s="208"/>
      <c r="U2" s="209"/>
    </row>
    <row r="3" spans="1:21" ht="18" x14ac:dyDescent="0.3">
      <c r="A3" s="45" t="s">
        <v>164</v>
      </c>
      <c r="B3" s="202">
        <v>595577.26</v>
      </c>
      <c r="C3" s="153"/>
      <c r="D3" s="153"/>
      <c r="E3" s="217" t="s">
        <v>93</v>
      </c>
      <c r="F3" s="217"/>
      <c r="G3" s="217"/>
      <c r="H3" s="217"/>
      <c r="I3" s="217"/>
      <c r="J3" s="217"/>
      <c r="K3" s="217"/>
      <c r="L3" s="217"/>
      <c r="M3" s="217"/>
      <c r="N3" s="217"/>
      <c r="O3" s="217"/>
      <c r="P3" s="217"/>
      <c r="Q3" s="217"/>
      <c r="R3" s="217"/>
      <c r="S3" s="217"/>
      <c r="T3" s="217"/>
      <c r="U3" s="217"/>
    </row>
    <row r="4" spans="1:21" ht="18" x14ac:dyDescent="0.3">
      <c r="A4" s="45"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5"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5"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5"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5"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232</v>
      </c>
      <c r="B11" s="130"/>
      <c r="C11" s="130"/>
      <c r="D11" s="130"/>
      <c r="E11" s="130"/>
      <c r="F11" s="130"/>
      <c r="G11" s="130"/>
      <c r="H11" s="130"/>
      <c r="I11" s="131"/>
      <c r="J11" s="173" t="s">
        <v>233</v>
      </c>
      <c r="K11" s="128"/>
      <c r="L11" s="128"/>
      <c r="M11" s="128"/>
      <c r="N11" s="128"/>
      <c r="O11" s="128"/>
      <c r="P11" s="174" t="s">
        <v>234</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ht="115.5" customHeight="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8:B9 C9" xr:uid="{00000000-0002-0000-1900-000000000000}">
      <formula1>"1,2,3,4,5"</formula1>
    </dataValidation>
    <dataValidation type="list" allowBlank="1" showInputMessage="1" showErrorMessage="1" sqref="B5" xr:uid="{00000000-0002-0000-1900-000001000000}">
      <formula1>"FY22, FY23, FY24, FY25, FY26, N/A"</formula1>
    </dataValidation>
    <dataValidation type="list" allowBlank="1" showInputMessage="1" showErrorMessage="1" sqref="B4" xr:uid="{00000000-0002-0000-1900-000002000000}">
      <formula1>"YES, NO"</formula1>
    </dataValidation>
  </dataValidations>
  <pageMargins left="0.25" right="0.25" top="0.75" bottom="0.75" header="0.3" footer="0.3"/>
  <pageSetup scale="66"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s>
  <sheetData>
    <row r="1" spans="1:21" ht="18" x14ac:dyDescent="0.3">
      <c r="A1" s="46" t="s">
        <v>162</v>
      </c>
      <c r="B1" s="197" t="s">
        <v>65</v>
      </c>
      <c r="C1" s="197"/>
      <c r="D1" s="197"/>
      <c r="E1" s="197"/>
      <c r="F1" s="197"/>
      <c r="G1" s="197"/>
      <c r="H1" s="197"/>
      <c r="I1" s="197"/>
      <c r="J1" s="197"/>
      <c r="K1" s="197"/>
      <c r="L1" s="197"/>
      <c r="M1" s="197"/>
      <c r="N1" s="197"/>
      <c r="O1" s="204"/>
      <c r="P1" s="205"/>
      <c r="Q1" s="205"/>
      <c r="R1" s="205"/>
      <c r="S1" s="205"/>
      <c r="T1" s="205"/>
      <c r="U1" s="206"/>
    </row>
    <row r="2" spans="1:21" ht="18" x14ac:dyDescent="0.3">
      <c r="A2" s="45" t="s">
        <v>163</v>
      </c>
      <c r="B2" s="184" t="s">
        <v>64</v>
      </c>
      <c r="C2" s="185"/>
      <c r="D2" s="185"/>
      <c r="E2" s="185"/>
      <c r="F2" s="185"/>
      <c r="G2" s="185"/>
      <c r="H2" s="185"/>
      <c r="I2" s="185"/>
      <c r="J2" s="185"/>
      <c r="K2" s="185"/>
      <c r="L2" s="185"/>
      <c r="M2" s="185"/>
      <c r="N2" s="185"/>
      <c r="O2" s="207"/>
      <c r="P2" s="208"/>
      <c r="Q2" s="208"/>
      <c r="R2" s="208"/>
      <c r="S2" s="208"/>
      <c r="T2" s="208"/>
      <c r="U2" s="209"/>
    </row>
    <row r="3" spans="1:21" ht="18" x14ac:dyDescent="0.3">
      <c r="A3" s="45" t="s">
        <v>164</v>
      </c>
      <c r="B3" s="202">
        <v>1425530</v>
      </c>
      <c r="C3" s="153"/>
      <c r="D3" s="153"/>
      <c r="E3" s="217" t="s">
        <v>93</v>
      </c>
      <c r="F3" s="217"/>
      <c r="G3" s="217"/>
      <c r="H3" s="217"/>
      <c r="I3" s="217"/>
      <c r="J3" s="217"/>
      <c r="K3" s="217"/>
      <c r="L3" s="217"/>
      <c r="M3" s="217"/>
      <c r="N3" s="217"/>
      <c r="O3" s="217"/>
      <c r="P3" s="217"/>
      <c r="Q3" s="217"/>
      <c r="R3" s="217"/>
      <c r="S3" s="217"/>
      <c r="T3" s="217"/>
      <c r="U3" s="217"/>
    </row>
    <row r="4" spans="1:21" ht="18" x14ac:dyDescent="0.3">
      <c r="A4" s="45"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5"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5"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5"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5"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235</v>
      </c>
      <c r="B11" s="130"/>
      <c r="C11" s="130"/>
      <c r="D11" s="130"/>
      <c r="E11" s="130"/>
      <c r="F11" s="130"/>
      <c r="G11" s="130"/>
      <c r="H11" s="130"/>
      <c r="I11" s="131"/>
      <c r="J11" s="173" t="s">
        <v>236</v>
      </c>
      <c r="K11" s="128"/>
      <c r="L11" s="128"/>
      <c r="M11" s="128"/>
      <c r="N11" s="128"/>
      <c r="O11" s="128"/>
      <c r="P11" s="174" t="s">
        <v>237</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A10:I10"/>
    <mergeCell ref="J10:O10"/>
    <mergeCell ref="P10:U10"/>
    <mergeCell ref="A11:I77"/>
    <mergeCell ref="J11:O77"/>
    <mergeCell ref="P11:U77"/>
    <mergeCell ref="B5:D5"/>
    <mergeCell ref="B6:D6"/>
    <mergeCell ref="B7:D7"/>
    <mergeCell ref="B8:D8"/>
    <mergeCell ref="E4:U8"/>
    <mergeCell ref="B1:N1"/>
    <mergeCell ref="B2:N2"/>
    <mergeCell ref="E3:U3"/>
    <mergeCell ref="B3:D3"/>
    <mergeCell ref="B4:D4"/>
    <mergeCell ref="O1:U2"/>
  </mergeCells>
  <dataValidations count="3">
    <dataValidation type="list" allowBlank="1" showInputMessage="1" showErrorMessage="1" sqref="B4" xr:uid="{00000000-0002-0000-1A00-000000000000}">
      <formula1>"YES, NO"</formula1>
    </dataValidation>
    <dataValidation type="list" allowBlank="1" showInputMessage="1" showErrorMessage="1" sqref="B5" xr:uid="{00000000-0002-0000-1A00-000001000000}">
      <formula1>"FY22, FY23, FY24, FY25, FY26, N/A"</formula1>
    </dataValidation>
    <dataValidation type="list" allowBlank="1" showInputMessage="1" showErrorMessage="1" sqref="B8:B9 C9" xr:uid="{00000000-0002-0000-1A00-000002000000}">
      <formula1>"1,2,3,4,5"</formula1>
    </dataValidation>
  </dataValidations>
  <pageMargins left="0.25" right="0.25" top="0.75" bottom="0.75" header="0.3" footer="0.3"/>
  <pageSetup scale="64"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77"/>
  <sheetViews>
    <sheetView showGridLines="0" view="pageBreakPreview" topLeftCell="A76" zoomScale="60" zoomScaleNormal="80" workbookViewId="0">
      <selection activeCell="J11" sqref="J11:O77"/>
    </sheetView>
  </sheetViews>
  <sheetFormatPr defaultRowHeight="14.4" x14ac:dyDescent="0.3"/>
  <cols>
    <col min="1" max="1" width="29.44140625" customWidth="1"/>
    <col min="7" max="9" width="8.88671875" customWidth="1"/>
    <col min="19" max="19" width="8.88671875" customWidth="1"/>
  </cols>
  <sheetData>
    <row r="1" spans="1:21" ht="38.25" customHeight="1" x14ac:dyDescent="0.3">
      <c r="A1" s="47" t="s">
        <v>162</v>
      </c>
      <c r="B1" s="230" t="s">
        <v>29</v>
      </c>
      <c r="C1" s="228"/>
      <c r="D1" s="228"/>
      <c r="E1" s="228"/>
      <c r="F1" s="228"/>
      <c r="G1" s="228"/>
      <c r="H1" s="228"/>
      <c r="I1" s="228"/>
      <c r="J1" s="228"/>
      <c r="K1" s="228"/>
      <c r="L1" s="228"/>
      <c r="M1" s="228"/>
      <c r="N1" s="228"/>
      <c r="O1" s="204"/>
      <c r="P1" s="205"/>
      <c r="Q1" s="205"/>
      <c r="R1" s="205"/>
      <c r="S1" s="205"/>
      <c r="T1" s="205"/>
      <c r="U1" s="206"/>
    </row>
    <row r="2" spans="1:21" ht="18" x14ac:dyDescent="0.3">
      <c r="A2" s="47" t="s">
        <v>163</v>
      </c>
      <c r="B2" s="184" t="s">
        <v>27</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1000387.22</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128</v>
      </c>
      <c r="B11" s="130"/>
      <c r="C11" s="130"/>
      <c r="D11" s="130"/>
      <c r="E11" s="130"/>
      <c r="F11" s="130"/>
      <c r="G11" s="130"/>
      <c r="H11" s="130"/>
      <c r="I11" s="131"/>
      <c r="J11" s="173" t="s">
        <v>238</v>
      </c>
      <c r="K11" s="128"/>
      <c r="L11" s="128"/>
      <c r="M11" s="128"/>
      <c r="N11" s="128"/>
      <c r="O11" s="128"/>
      <c r="P11" s="174" t="s">
        <v>239</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85.25"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ht="318" customHeight="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ht="380.4" customHeight="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8:B9 C9" xr:uid="{00000000-0002-0000-1B00-000000000000}">
      <formula1>"1,2,3,4,5"</formula1>
    </dataValidation>
    <dataValidation type="list" allowBlank="1" showInputMessage="1" showErrorMessage="1" sqref="B5" xr:uid="{00000000-0002-0000-1B00-000001000000}">
      <formula1>"FY22, FY23, FY24, FY25, FY26, N/A"</formula1>
    </dataValidation>
    <dataValidation type="list" allowBlank="1" showInputMessage="1" showErrorMessage="1" sqref="B4" xr:uid="{00000000-0002-0000-1B00-000002000000}">
      <formula1>"YES, NO"</formula1>
    </dataValidation>
  </dataValidations>
  <pageMargins left="0.25" right="0.25" top="0.75" bottom="0.75" header="0.3" footer="0.3"/>
  <pageSetup scale="64"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77"/>
  <sheetViews>
    <sheetView showGridLines="0" view="pageBreakPreview" zoomScale="60" zoomScaleNormal="80" workbookViewId="0">
      <selection activeCell="A11" sqref="A11:I77"/>
    </sheetView>
  </sheetViews>
  <sheetFormatPr defaultRowHeight="14.4" x14ac:dyDescent="0.3"/>
  <cols>
    <col min="1" max="1" width="29.44140625" customWidth="1"/>
  </cols>
  <sheetData>
    <row r="1" spans="1:21" ht="38.25" customHeight="1" x14ac:dyDescent="0.3">
      <c r="A1" s="46" t="s">
        <v>162</v>
      </c>
      <c r="B1" s="230" t="s">
        <v>30</v>
      </c>
      <c r="C1" s="228"/>
      <c r="D1" s="228"/>
      <c r="E1" s="228"/>
      <c r="F1" s="228"/>
      <c r="G1" s="228"/>
      <c r="H1" s="228"/>
      <c r="I1" s="228"/>
      <c r="J1" s="228"/>
      <c r="K1" s="228"/>
      <c r="L1" s="228"/>
      <c r="M1" s="228"/>
      <c r="N1" s="228"/>
      <c r="O1" s="204"/>
      <c r="P1" s="205"/>
      <c r="Q1" s="205"/>
      <c r="R1" s="205"/>
      <c r="S1" s="205"/>
      <c r="T1" s="205"/>
      <c r="U1" s="206"/>
    </row>
    <row r="2" spans="1:21" ht="18" x14ac:dyDescent="0.3">
      <c r="A2" s="45" t="s">
        <v>163</v>
      </c>
      <c r="B2" s="184" t="s">
        <v>27</v>
      </c>
      <c r="C2" s="185"/>
      <c r="D2" s="185"/>
      <c r="E2" s="185"/>
      <c r="F2" s="185"/>
      <c r="G2" s="185"/>
      <c r="H2" s="185"/>
      <c r="I2" s="185"/>
      <c r="J2" s="185"/>
      <c r="K2" s="185"/>
      <c r="L2" s="185"/>
      <c r="M2" s="185"/>
      <c r="N2" s="185"/>
      <c r="O2" s="207"/>
      <c r="P2" s="208"/>
      <c r="Q2" s="208"/>
      <c r="R2" s="208"/>
      <c r="S2" s="208"/>
      <c r="T2" s="208"/>
      <c r="U2" s="209"/>
    </row>
    <row r="3" spans="1:21" ht="18" x14ac:dyDescent="0.3">
      <c r="A3" s="45" t="s">
        <v>164</v>
      </c>
      <c r="B3" s="202">
        <v>525003.69999999995</v>
      </c>
      <c r="C3" s="153"/>
      <c r="D3" s="153"/>
      <c r="E3" s="217" t="s">
        <v>93</v>
      </c>
      <c r="F3" s="217"/>
      <c r="G3" s="217"/>
      <c r="H3" s="217"/>
      <c r="I3" s="217"/>
      <c r="J3" s="217"/>
      <c r="K3" s="217"/>
      <c r="L3" s="217"/>
      <c r="M3" s="217"/>
      <c r="N3" s="217"/>
      <c r="O3" s="217"/>
      <c r="P3" s="217"/>
      <c r="Q3" s="217"/>
      <c r="R3" s="217"/>
      <c r="S3" s="217"/>
      <c r="T3" s="217"/>
      <c r="U3" s="217"/>
    </row>
    <row r="4" spans="1:21" ht="18" x14ac:dyDescent="0.3">
      <c r="A4" s="45"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5"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5"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5"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5"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240</v>
      </c>
      <c r="B11" s="130"/>
      <c r="C11" s="130"/>
      <c r="D11" s="130"/>
      <c r="E11" s="130"/>
      <c r="F11" s="130"/>
      <c r="G11" s="130"/>
      <c r="H11" s="130"/>
      <c r="I11" s="131"/>
      <c r="J11" s="173" t="s">
        <v>241</v>
      </c>
      <c r="K11" s="128"/>
      <c r="L11" s="128"/>
      <c r="M11" s="128"/>
      <c r="N11" s="128"/>
      <c r="O11" s="128"/>
      <c r="P11" s="174" t="s">
        <v>242</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8:B9 C9" xr:uid="{00000000-0002-0000-1C00-000000000000}">
      <formula1>"1,2,3,4,5"</formula1>
    </dataValidation>
    <dataValidation type="list" allowBlank="1" showInputMessage="1" showErrorMessage="1" sqref="B5" xr:uid="{00000000-0002-0000-1C00-000001000000}">
      <formula1>"FY22, FY23, FY24, FY25, FY26, N/A"</formula1>
    </dataValidation>
    <dataValidation type="list" allowBlank="1" showInputMessage="1" showErrorMessage="1" sqref="B4" xr:uid="{00000000-0002-0000-1C00-000002000000}">
      <formula1>"YES, NO"</formula1>
    </dataValidation>
  </dataValidations>
  <pageMargins left="0.25" right="0.25" top="0.75" bottom="0.75" header="0.3" footer="0.3"/>
  <pageSetup scale="64"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77"/>
  <sheetViews>
    <sheetView showGridLines="0" view="pageBreakPreview" topLeftCell="A20" zoomScale="60" zoomScaleNormal="80" workbookViewId="0">
      <selection activeCell="J82" sqref="J82"/>
    </sheetView>
  </sheetViews>
  <sheetFormatPr defaultRowHeight="14.4" x14ac:dyDescent="0.3"/>
  <cols>
    <col min="1" max="1" width="29.44140625" customWidth="1"/>
  </cols>
  <sheetData>
    <row r="1" spans="1:21" ht="18" x14ac:dyDescent="0.3">
      <c r="A1" s="47" t="s">
        <v>162</v>
      </c>
      <c r="B1" s="196" t="s">
        <v>16</v>
      </c>
      <c r="C1" s="197"/>
      <c r="D1" s="197"/>
      <c r="E1" s="197"/>
      <c r="F1" s="197"/>
      <c r="G1" s="197"/>
      <c r="H1" s="197"/>
      <c r="I1" s="197"/>
      <c r="J1" s="197"/>
      <c r="K1" s="197"/>
      <c r="L1" s="197"/>
      <c r="M1" s="197"/>
      <c r="N1" s="197"/>
      <c r="O1" s="204"/>
      <c r="P1" s="205"/>
      <c r="Q1" s="205"/>
      <c r="R1" s="205"/>
      <c r="S1" s="205"/>
      <c r="T1" s="205"/>
      <c r="U1" s="206"/>
    </row>
    <row r="2" spans="1:21" ht="18" x14ac:dyDescent="0.3">
      <c r="A2" s="47" t="s">
        <v>163</v>
      </c>
      <c r="B2" s="184" t="s">
        <v>15</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1143000</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243</v>
      </c>
      <c r="B11" s="130"/>
      <c r="C11" s="130"/>
      <c r="D11" s="130"/>
      <c r="E11" s="130"/>
      <c r="F11" s="130"/>
      <c r="G11" s="130"/>
      <c r="H11" s="130"/>
      <c r="I11" s="131"/>
      <c r="J11" s="173" t="s">
        <v>244</v>
      </c>
      <c r="K11" s="128"/>
      <c r="L11" s="128"/>
      <c r="M11" s="128"/>
      <c r="N11" s="128"/>
      <c r="O11" s="128"/>
      <c r="P11" s="174" t="s">
        <v>245</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8:B9 C9" xr:uid="{00000000-0002-0000-1D00-000000000000}">
      <formula1>"1,2,3,4,5"</formula1>
    </dataValidation>
    <dataValidation type="list" allowBlank="1" showInputMessage="1" showErrorMessage="1" sqref="B5" xr:uid="{00000000-0002-0000-1D00-000001000000}">
      <formula1>"FY22, FY23, FY24, FY25, FY26, N/A"</formula1>
    </dataValidation>
    <dataValidation type="list" allowBlank="1" showInputMessage="1" showErrorMessage="1" sqref="B4" xr:uid="{00000000-0002-0000-1D00-000002000000}">
      <formula1>"YES, NO"</formula1>
    </dataValidation>
  </dataValidations>
  <pageMargins left="0.25" right="0.25" top="0.75" bottom="0.75" header="0.3" footer="0.3"/>
  <pageSetup scale="64"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U77"/>
  <sheetViews>
    <sheetView showGridLines="0" view="pageBreakPreview" zoomScale="60" zoomScaleNormal="80" workbookViewId="0">
      <selection activeCell="A11" sqref="A11:I77"/>
    </sheetView>
  </sheetViews>
  <sheetFormatPr defaultRowHeight="14.4" x14ac:dyDescent="0.3"/>
  <cols>
    <col min="1" max="1" width="29.44140625" customWidth="1"/>
  </cols>
  <sheetData>
    <row r="1" spans="1:21" ht="38.25" customHeight="1" x14ac:dyDescent="0.3">
      <c r="A1" s="47" t="s">
        <v>162</v>
      </c>
      <c r="B1" s="230" t="s">
        <v>31</v>
      </c>
      <c r="C1" s="228"/>
      <c r="D1" s="228"/>
      <c r="E1" s="228"/>
      <c r="F1" s="228"/>
      <c r="G1" s="228"/>
      <c r="H1" s="228"/>
      <c r="I1" s="228"/>
      <c r="J1" s="228"/>
      <c r="K1" s="228"/>
      <c r="L1" s="228"/>
      <c r="M1" s="228"/>
      <c r="N1" s="228"/>
      <c r="O1" s="204"/>
      <c r="P1" s="205"/>
      <c r="Q1" s="205"/>
      <c r="R1" s="205"/>
      <c r="S1" s="205"/>
      <c r="T1" s="205"/>
      <c r="U1" s="206"/>
    </row>
    <row r="2" spans="1:21" ht="18" x14ac:dyDescent="0.3">
      <c r="A2" s="47" t="s">
        <v>163</v>
      </c>
      <c r="B2" s="184" t="s">
        <v>27</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479769.68</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246</v>
      </c>
      <c r="B11" s="130"/>
      <c r="C11" s="130"/>
      <c r="D11" s="130"/>
      <c r="E11" s="130"/>
      <c r="F11" s="130"/>
      <c r="G11" s="130"/>
      <c r="H11" s="130"/>
      <c r="I11" s="131"/>
      <c r="J11" s="173" t="s">
        <v>247</v>
      </c>
      <c r="K11" s="128"/>
      <c r="L11" s="128"/>
      <c r="M11" s="128"/>
      <c r="N11" s="128"/>
      <c r="O11" s="128"/>
      <c r="P11" s="174" t="s">
        <v>248</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ht="248.4" customHeight="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ht="409.6" customHeight="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4" xr:uid="{00000000-0002-0000-1E00-000000000000}">
      <formula1>"YES, NO"</formula1>
    </dataValidation>
    <dataValidation type="list" allowBlank="1" showInputMessage="1" showErrorMessage="1" sqref="B5" xr:uid="{00000000-0002-0000-1E00-000001000000}">
      <formula1>"FY22, FY23, FY24, FY25, FY26, N/A"</formula1>
    </dataValidation>
    <dataValidation type="list" allowBlank="1" showInputMessage="1" showErrorMessage="1" sqref="B8:B9 C9" xr:uid="{00000000-0002-0000-1E00-000002000000}">
      <formula1>"1,2,3,4,5"</formula1>
    </dataValidation>
  </dataValidations>
  <pageMargins left="0.25" right="0.25" top="0.75" bottom="0.75" header="0.3" footer="0.3"/>
  <pageSetup scale="64"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s>
  <sheetData>
    <row r="1" spans="1:21" ht="18" x14ac:dyDescent="0.3">
      <c r="A1" s="47" t="s">
        <v>162</v>
      </c>
      <c r="B1" s="196" t="s">
        <v>73</v>
      </c>
      <c r="C1" s="197"/>
      <c r="D1" s="197"/>
      <c r="E1" s="197"/>
      <c r="F1" s="197"/>
      <c r="G1" s="197"/>
      <c r="H1" s="197"/>
      <c r="I1" s="197"/>
      <c r="J1" s="197"/>
      <c r="K1" s="197"/>
      <c r="L1" s="197"/>
      <c r="M1" s="197"/>
      <c r="N1" s="197"/>
      <c r="O1" s="204"/>
      <c r="P1" s="205"/>
      <c r="Q1" s="205"/>
      <c r="R1" s="205"/>
      <c r="S1" s="205"/>
      <c r="T1" s="205"/>
      <c r="U1" s="206"/>
    </row>
    <row r="2" spans="1:21" ht="18" x14ac:dyDescent="0.3">
      <c r="A2" s="47" t="s">
        <v>163</v>
      </c>
      <c r="B2" s="184" t="s">
        <v>72</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3368774</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249</v>
      </c>
      <c r="B11" s="130"/>
      <c r="C11" s="130"/>
      <c r="D11" s="130"/>
      <c r="E11" s="130"/>
      <c r="F11" s="130"/>
      <c r="G11" s="130"/>
      <c r="H11" s="130"/>
      <c r="I11" s="131"/>
      <c r="J11" s="173" t="s">
        <v>250</v>
      </c>
      <c r="K11" s="128"/>
      <c r="L11" s="128"/>
      <c r="M11" s="128"/>
      <c r="N11" s="128"/>
      <c r="O11" s="128"/>
      <c r="P11" s="174" t="s">
        <v>251</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4" xr:uid="{00000000-0002-0000-1F00-000000000000}">
      <formula1>"YES, NO"</formula1>
    </dataValidation>
    <dataValidation type="list" allowBlank="1" showInputMessage="1" showErrorMessage="1" sqref="B5" xr:uid="{00000000-0002-0000-1F00-000001000000}">
      <formula1>"FY22, FY23, FY24, FY25, FY26, N/A"</formula1>
    </dataValidation>
    <dataValidation type="list" allowBlank="1" showInputMessage="1" showErrorMessage="1" sqref="B8:B9 C9" xr:uid="{00000000-0002-0000-1F00-000002000000}">
      <formula1>"1,2,3,4,5"</formula1>
    </dataValidation>
  </dataValidations>
  <pageMargins left="0.25" right="0.25" top="0.75" bottom="0.75" header="0.3" footer="0.3"/>
  <pageSetup scale="64"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77"/>
  <sheetViews>
    <sheetView showGridLines="0" view="pageBreakPreview" zoomScale="60" zoomScaleNormal="80" workbookViewId="0">
      <selection activeCell="A11" sqref="A11:I77"/>
    </sheetView>
  </sheetViews>
  <sheetFormatPr defaultRowHeight="14.4" x14ac:dyDescent="0.3"/>
  <cols>
    <col min="1" max="1" width="29.44140625" customWidth="1"/>
  </cols>
  <sheetData>
    <row r="1" spans="1:21" ht="18" x14ac:dyDescent="0.3">
      <c r="A1" s="47" t="s">
        <v>162</v>
      </c>
      <c r="B1" s="196" t="s">
        <v>24</v>
      </c>
      <c r="C1" s="197"/>
      <c r="D1" s="197"/>
      <c r="E1" s="197"/>
      <c r="F1" s="197"/>
      <c r="G1" s="197"/>
      <c r="H1" s="197"/>
      <c r="I1" s="197"/>
      <c r="J1" s="197"/>
      <c r="K1" s="197"/>
      <c r="L1" s="197"/>
      <c r="M1" s="197"/>
      <c r="N1" s="197"/>
      <c r="O1" s="204"/>
      <c r="P1" s="205"/>
      <c r="Q1" s="205"/>
      <c r="R1" s="205"/>
      <c r="S1" s="205"/>
      <c r="T1" s="205"/>
      <c r="U1" s="206"/>
    </row>
    <row r="2" spans="1:21" ht="18" x14ac:dyDescent="0.3">
      <c r="A2" s="47" t="s">
        <v>163</v>
      </c>
      <c r="B2" s="184" t="s">
        <v>23</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322302</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106</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v>173428</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252</v>
      </c>
      <c r="B11" s="130"/>
      <c r="C11" s="130"/>
      <c r="D11" s="130"/>
      <c r="E11" s="130"/>
      <c r="F11" s="130"/>
      <c r="G11" s="130"/>
      <c r="H11" s="130"/>
      <c r="I11" s="131"/>
      <c r="J11" s="173" t="s">
        <v>253</v>
      </c>
      <c r="K11" s="128"/>
      <c r="L11" s="128"/>
      <c r="M11" s="128"/>
      <c r="N11" s="128"/>
      <c r="O11" s="128"/>
      <c r="P11" s="174" t="s">
        <v>254</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E4:U8"/>
    <mergeCell ref="O1:U2"/>
    <mergeCell ref="B4:D4"/>
    <mergeCell ref="B5:D5"/>
    <mergeCell ref="B6:D6"/>
    <mergeCell ref="B7:D7"/>
    <mergeCell ref="B8:D8"/>
    <mergeCell ref="B1:N1"/>
    <mergeCell ref="B2:N2"/>
    <mergeCell ref="E3:U3"/>
    <mergeCell ref="B3:D3"/>
    <mergeCell ref="A10:I10"/>
    <mergeCell ref="J10:O10"/>
    <mergeCell ref="P10:U10"/>
    <mergeCell ref="A11:I77"/>
    <mergeCell ref="J11:O77"/>
    <mergeCell ref="P11:U77"/>
  </mergeCells>
  <dataValidations count="3">
    <dataValidation type="list" allowBlank="1" showInputMessage="1" showErrorMessage="1" sqref="B8:B9 C9" xr:uid="{00000000-0002-0000-2000-000000000000}">
      <formula1>"1,2,3,4,5"</formula1>
    </dataValidation>
    <dataValidation type="list" allowBlank="1" showInputMessage="1" showErrorMessage="1" sqref="B5" xr:uid="{00000000-0002-0000-2000-000001000000}">
      <formula1>"FY22, FY23, FY24, FY25, FY26, N/A"</formula1>
    </dataValidation>
    <dataValidation type="list" allowBlank="1" showInputMessage="1" showErrorMessage="1" sqref="B4" xr:uid="{00000000-0002-0000-2000-000002000000}">
      <formula1>"YES, NO"</formula1>
    </dataValidation>
  </dataValidations>
  <pageMargins left="0.25" right="0.25" top="0.75" bottom="0.75" header="0.3" footer="0.3"/>
  <pageSetup scale="64"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s>
  <sheetData>
    <row r="1" spans="1:21" ht="18" x14ac:dyDescent="0.3">
      <c r="A1" s="47" t="s">
        <v>162</v>
      </c>
      <c r="B1" s="196" t="s">
        <v>19</v>
      </c>
      <c r="C1" s="197"/>
      <c r="D1" s="197"/>
      <c r="E1" s="197"/>
      <c r="F1" s="197"/>
      <c r="G1" s="197"/>
      <c r="H1" s="197"/>
      <c r="I1" s="197"/>
      <c r="J1" s="197"/>
      <c r="K1" s="197"/>
      <c r="L1" s="197"/>
      <c r="M1" s="197"/>
      <c r="N1" s="197"/>
      <c r="O1" s="204"/>
      <c r="P1" s="205"/>
      <c r="Q1" s="205"/>
      <c r="R1" s="205"/>
      <c r="S1" s="205"/>
      <c r="T1" s="205"/>
      <c r="U1" s="206"/>
    </row>
    <row r="2" spans="1:21" ht="18" x14ac:dyDescent="0.3">
      <c r="A2" s="47" t="s">
        <v>163</v>
      </c>
      <c r="B2" s="184" t="s">
        <v>17</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64790</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255</v>
      </c>
      <c r="B11" s="130"/>
      <c r="C11" s="130"/>
      <c r="D11" s="130"/>
      <c r="E11" s="130"/>
      <c r="F11" s="130"/>
      <c r="G11" s="130"/>
      <c r="H11" s="130"/>
      <c r="I11" s="131"/>
      <c r="J11" s="173" t="s">
        <v>256</v>
      </c>
      <c r="K11" s="128"/>
      <c r="L11" s="128"/>
      <c r="M11" s="128"/>
      <c r="N11" s="128"/>
      <c r="O11" s="128"/>
      <c r="P11" s="174" t="s">
        <v>257</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1:N1"/>
    <mergeCell ref="B2:N2"/>
    <mergeCell ref="E3:U3"/>
    <mergeCell ref="B3:D3"/>
    <mergeCell ref="B4:D4"/>
    <mergeCell ref="O1:U2"/>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4" xr:uid="{00000000-0002-0000-2100-000000000000}">
      <formula1>"YES, NO"</formula1>
    </dataValidation>
    <dataValidation type="list" allowBlank="1" showInputMessage="1" showErrorMessage="1" sqref="B5" xr:uid="{00000000-0002-0000-2100-000001000000}">
      <formula1>"FY22, FY23, FY24, FY25, FY26, N/A"</formula1>
    </dataValidation>
    <dataValidation type="list" allowBlank="1" showInputMessage="1" showErrorMessage="1" sqref="B8:B9 C9" xr:uid="{00000000-0002-0000-2100-000002000000}">
      <formula1>"1,2,3,4,5"</formula1>
    </dataValidation>
  </dataValidations>
  <pageMargins left="0.25" right="0.25" top="0.75" bottom="0.75" header="0.3" footer="0.3"/>
  <pageSetup scale="64"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77"/>
  <sheetViews>
    <sheetView showGridLines="0" view="pageBreakPreview" topLeftCell="A20" zoomScale="60" zoomScaleNormal="80" workbookViewId="0">
      <selection activeCell="J11" sqref="J11:O77"/>
    </sheetView>
  </sheetViews>
  <sheetFormatPr defaultRowHeight="14.4" x14ac:dyDescent="0.3"/>
  <cols>
    <col min="1" max="1" width="29.44140625" customWidth="1"/>
  </cols>
  <sheetData>
    <row r="1" spans="1:21" ht="18" x14ac:dyDescent="0.3">
      <c r="A1" s="47" t="s">
        <v>162</v>
      </c>
      <c r="B1" s="231" t="s">
        <v>18</v>
      </c>
      <c r="C1" s="232"/>
      <c r="D1" s="232"/>
      <c r="E1" s="232"/>
      <c r="F1" s="232"/>
      <c r="G1" s="232"/>
      <c r="H1" s="232"/>
      <c r="I1" s="232"/>
      <c r="J1" s="232"/>
      <c r="K1" s="232"/>
      <c r="L1" s="232"/>
      <c r="M1" s="232"/>
      <c r="N1" s="232"/>
      <c r="O1" s="204"/>
      <c r="P1" s="205"/>
      <c r="Q1" s="205"/>
      <c r="R1" s="205"/>
      <c r="S1" s="205"/>
      <c r="T1" s="205"/>
      <c r="U1" s="206"/>
    </row>
    <row r="2" spans="1:21" ht="18" x14ac:dyDescent="0.3">
      <c r="A2" s="47" t="s">
        <v>163</v>
      </c>
      <c r="B2" s="184" t="s">
        <v>17</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4086033</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258</v>
      </c>
      <c r="B11" s="130"/>
      <c r="C11" s="130"/>
      <c r="D11" s="130"/>
      <c r="E11" s="130"/>
      <c r="F11" s="130"/>
      <c r="G11" s="130"/>
      <c r="H11" s="130"/>
      <c r="I11" s="131"/>
      <c r="J11" s="173" t="s">
        <v>259</v>
      </c>
      <c r="K11" s="128"/>
      <c r="L11" s="128"/>
      <c r="M11" s="128"/>
      <c r="N11" s="128"/>
      <c r="O11" s="128"/>
      <c r="P11" s="174" t="s">
        <v>260</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1:N1"/>
    <mergeCell ref="B2:N2"/>
    <mergeCell ref="E3:U3"/>
    <mergeCell ref="B3:D3"/>
    <mergeCell ref="B4:D4"/>
    <mergeCell ref="O1:U2"/>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8:B9 C9" xr:uid="{00000000-0002-0000-2200-000000000000}">
      <formula1>"1,2,3,4,5"</formula1>
    </dataValidation>
    <dataValidation type="list" allowBlank="1" showInputMessage="1" showErrorMessage="1" sqref="B5" xr:uid="{00000000-0002-0000-2200-000001000000}">
      <formula1>"FY22, FY23, FY24, FY25, FY26, N/A"</formula1>
    </dataValidation>
    <dataValidation type="list" allowBlank="1" showInputMessage="1" showErrorMessage="1" sqref="B4" xr:uid="{00000000-0002-0000-2200-000002000000}">
      <formula1>"YES, NO"</formula1>
    </dataValidation>
  </dataValidations>
  <pageMargins left="0.25" right="0.25" top="0.75" bottom="0.75" header="0.3" footer="0.3"/>
  <pageSetup scale="64"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77"/>
  <sheetViews>
    <sheetView showGridLines="0" view="pageBreakPreview" zoomScale="60" zoomScaleNormal="80" workbookViewId="0">
      <selection activeCell="A11" sqref="A11:I77"/>
    </sheetView>
  </sheetViews>
  <sheetFormatPr defaultRowHeight="14.4" x14ac:dyDescent="0.3"/>
  <cols>
    <col min="1" max="1" width="29.44140625" customWidth="1"/>
  </cols>
  <sheetData>
    <row r="1" spans="1:21" ht="18" x14ac:dyDescent="0.3">
      <c r="A1" s="47" t="s">
        <v>162</v>
      </c>
      <c r="B1" s="196" t="s">
        <v>20</v>
      </c>
      <c r="C1" s="197"/>
      <c r="D1" s="197"/>
      <c r="E1" s="197"/>
      <c r="F1" s="197"/>
      <c r="G1" s="197"/>
      <c r="H1" s="197"/>
      <c r="I1" s="197"/>
      <c r="J1" s="197"/>
      <c r="K1" s="197"/>
      <c r="L1" s="197"/>
      <c r="M1" s="197"/>
      <c r="N1" s="197"/>
      <c r="O1" s="204"/>
      <c r="P1" s="205"/>
      <c r="Q1" s="205"/>
      <c r="R1" s="205"/>
      <c r="S1" s="205"/>
      <c r="T1" s="205"/>
      <c r="U1" s="206"/>
    </row>
    <row r="2" spans="1:21" ht="18" x14ac:dyDescent="0.3">
      <c r="A2" s="47" t="s">
        <v>163</v>
      </c>
      <c r="B2" s="184" t="s">
        <v>17</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410892</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23" t="s">
        <v>84</v>
      </c>
      <c r="B10" s="123"/>
      <c r="C10" s="123"/>
      <c r="D10" s="123"/>
      <c r="E10" s="123"/>
      <c r="F10" s="123"/>
      <c r="G10" s="123"/>
      <c r="H10" s="123"/>
      <c r="I10" s="123"/>
      <c r="J10" s="148" t="s">
        <v>171</v>
      </c>
      <c r="K10" s="148"/>
      <c r="L10" s="148"/>
      <c r="M10" s="148"/>
      <c r="N10" s="148"/>
      <c r="O10" s="148"/>
      <c r="P10" s="148" t="s">
        <v>172</v>
      </c>
      <c r="Q10" s="148"/>
      <c r="R10" s="148"/>
      <c r="S10" s="148"/>
      <c r="T10" s="148"/>
      <c r="U10" s="148"/>
    </row>
    <row r="11" spans="1:21" ht="15.6" customHeight="1" x14ac:dyDescent="0.3">
      <c r="A11" s="220" t="s">
        <v>261</v>
      </c>
      <c r="B11" s="125"/>
      <c r="C11" s="125"/>
      <c r="D11" s="125"/>
      <c r="E11" s="125"/>
      <c r="F11" s="125"/>
      <c r="G11" s="125"/>
      <c r="H11" s="125"/>
      <c r="I11" s="125"/>
      <c r="J11" s="173" t="s">
        <v>262</v>
      </c>
      <c r="K11" s="128"/>
      <c r="L11" s="128"/>
      <c r="M11" s="128"/>
      <c r="N11" s="128"/>
      <c r="O11" s="128"/>
      <c r="P11" s="174" t="s">
        <v>263</v>
      </c>
      <c r="Q11" s="175"/>
      <c r="R11" s="175"/>
      <c r="S11" s="175"/>
      <c r="T11" s="175"/>
      <c r="U11" s="176"/>
    </row>
    <row r="12" spans="1:21" ht="14.4" customHeight="1" x14ac:dyDescent="0.3">
      <c r="A12" s="125"/>
      <c r="B12" s="125"/>
      <c r="C12" s="125"/>
      <c r="D12" s="125"/>
      <c r="E12" s="125"/>
      <c r="F12" s="125"/>
      <c r="G12" s="125"/>
      <c r="H12" s="125"/>
      <c r="I12" s="125"/>
      <c r="J12" s="233"/>
      <c r="K12" s="128"/>
      <c r="L12" s="128"/>
      <c r="M12" s="128"/>
      <c r="N12" s="128"/>
      <c r="O12" s="128"/>
      <c r="P12" s="177"/>
      <c r="Q12" s="178"/>
      <c r="R12" s="178"/>
      <c r="S12" s="178"/>
      <c r="T12" s="178"/>
      <c r="U12" s="179"/>
    </row>
    <row r="13" spans="1:21" ht="14.4" customHeight="1" x14ac:dyDescent="0.3">
      <c r="A13" s="125"/>
      <c r="B13" s="125"/>
      <c r="C13" s="125"/>
      <c r="D13" s="125"/>
      <c r="E13" s="125"/>
      <c r="F13" s="125"/>
      <c r="G13" s="125"/>
      <c r="H13" s="125"/>
      <c r="I13" s="125"/>
      <c r="J13" s="233"/>
      <c r="K13" s="128"/>
      <c r="L13" s="128"/>
      <c r="M13" s="128"/>
      <c r="N13" s="128"/>
      <c r="O13" s="128"/>
      <c r="P13" s="177"/>
      <c r="Q13" s="178"/>
      <c r="R13" s="178"/>
      <c r="S13" s="178"/>
      <c r="T13" s="178"/>
      <c r="U13" s="179"/>
    </row>
    <row r="14" spans="1:21" ht="14.4" customHeight="1" x14ac:dyDescent="0.3">
      <c r="A14" s="125"/>
      <c r="B14" s="125"/>
      <c r="C14" s="125"/>
      <c r="D14" s="125"/>
      <c r="E14" s="125"/>
      <c r="F14" s="125"/>
      <c r="G14" s="125"/>
      <c r="H14" s="125"/>
      <c r="I14" s="125"/>
      <c r="J14" s="233"/>
      <c r="K14" s="128"/>
      <c r="L14" s="128"/>
      <c r="M14" s="128"/>
      <c r="N14" s="128"/>
      <c r="O14" s="128"/>
      <c r="P14" s="177"/>
      <c r="Q14" s="178"/>
      <c r="R14" s="178"/>
      <c r="S14" s="178"/>
      <c r="T14" s="178"/>
      <c r="U14" s="179"/>
    </row>
    <row r="15" spans="1:21" ht="14.4" customHeight="1" x14ac:dyDescent="0.3">
      <c r="A15" s="125"/>
      <c r="B15" s="125"/>
      <c r="C15" s="125"/>
      <c r="D15" s="125"/>
      <c r="E15" s="125"/>
      <c r="F15" s="125"/>
      <c r="G15" s="125"/>
      <c r="H15" s="125"/>
      <c r="I15" s="125"/>
      <c r="J15" s="233"/>
      <c r="K15" s="128"/>
      <c r="L15" s="128"/>
      <c r="M15" s="128"/>
      <c r="N15" s="128"/>
      <c r="O15" s="128"/>
      <c r="P15" s="177"/>
      <c r="Q15" s="178"/>
      <c r="R15" s="178"/>
      <c r="S15" s="178"/>
      <c r="T15" s="178"/>
      <c r="U15" s="179"/>
    </row>
    <row r="16" spans="1:21" ht="14.4" customHeight="1" x14ac:dyDescent="0.3">
      <c r="A16" s="125"/>
      <c r="B16" s="125"/>
      <c r="C16" s="125"/>
      <c r="D16" s="125"/>
      <c r="E16" s="125"/>
      <c r="F16" s="125"/>
      <c r="G16" s="125"/>
      <c r="H16" s="125"/>
      <c r="I16" s="125"/>
      <c r="J16" s="233"/>
      <c r="K16" s="128"/>
      <c r="L16" s="128"/>
      <c r="M16" s="128"/>
      <c r="N16" s="128"/>
      <c r="O16" s="128"/>
      <c r="P16" s="177"/>
      <c r="Q16" s="178"/>
      <c r="R16" s="178"/>
      <c r="S16" s="178"/>
      <c r="T16" s="178"/>
      <c r="U16" s="179"/>
    </row>
    <row r="17" spans="1:21" ht="14.4" customHeight="1" x14ac:dyDescent="0.3">
      <c r="A17" s="125"/>
      <c r="B17" s="125"/>
      <c r="C17" s="125"/>
      <c r="D17" s="125"/>
      <c r="E17" s="125"/>
      <c r="F17" s="125"/>
      <c r="G17" s="125"/>
      <c r="H17" s="125"/>
      <c r="I17" s="125"/>
      <c r="J17" s="233"/>
      <c r="K17" s="128"/>
      <c r="L17" s="128"/>
      <c r="M17" s="128"/>
      <c r="N17" s="128"/>
      <c r="O17" s="128"/>
      <c r="P17" s="177"/>
      <c r="Q17" s="178"/>
      <c r="R17" s="178"/>
      <c r="S17" s="178"/>
      <c r="T17" s="178"/>
      <c r="U17" s="179"/>
    </row>
    <row r="18" spans="1:21" ht="14.4" customHeight="1" x14ac:dyDescent="0.3">
      <c r="A18" s="125"/>
      <c r="B18" s="125"/>
      <c r="C18" s="125"/>
      <c r="D18" s="125"/>
      <c r="E18" s="125"/>
      <c r="F18" s="125"/>
      <c r="G18" s="125"/>
      <c r="H18" s="125"/>
      <c r="I18" s="125"/>
      <c r="J18" s="233"/>
      <c r="K18" s="128"/>
      <c r="L18" s="128"/>
      <c r="M18" s="128"/>
      <c r="N18" s="128"/>
      <c r="O18" s="128"/>
      <c r="P18" s="177"/>
      <c r="Q18" s="178"/>
      <c r="R18" s="178"/>
      <c r="S18" s="178"/>
      <c r="T18" s="178"/>
      <c r="U18" s="179"/>
    </row>
    <row r="19" spans="1:21" ht="14.4" customHeight="1" x14ac:dyDescent="0.3">
      <c r="A19" s="125"/>
      <c r="B19" s="125"/>
      <c r="C19" s="125"/>
      <c r="D19" s="125"/>
      <c r="E19" s="125"/>
      <c r="F19" s="125"/>
      <c r="G19" s="125"/>
      <c r="H19" s="125"/>
      <c r="I19" s="125"/>
      <c r="J19" s="233"/>
      <c r="K19" s="128"/>
      <c r="L19" s="128"/>
      <c r="M19" s="128"/>
      <c r="N19" s="128"/>
      <c r="O19" s="128"/>
      <c r="P19" s="177"/>
      <c r="Q19" s="178"/>
      <c r="R19" s="178"/>
      <c r="S19" s="178"/>
      <c r="T19" s="178"/>
      <c r="U19" s="179"/>
    </row>
    <row r="20" spans="1:21" ht="14.4" customHeight="1" x14ac:dyDescent="0.3">
      <c r="A20" s="125"/>
      <c r="B20" s="125"/>
      <c r="C20" s="125"/>
      <c r="D20" s="125"/>
      <c r="E20" s="125"/>
      <c r="F20" s="125"/>
      <c r="G20" s="125"/>
      <c r="H20" s="125"/>
      <c r="I20" s="125"/>
      <c r="J20" s="233"/>
      <c r="K20" s="128"/>
      <c r="L20" s="128"/>
      <c r="M20" s="128"/>
      <c r="N20" s="128"/>
      <c r="O20" s="128"/>
      <c r="P20" s="177"/>
      <c r="Q20" s="178"/>
      <c r="R20" s="178"/>
      <c r="S20" s="178"/>
      <c r="T20" s="178"/>
      <c r="U20" s="179"/>
    </row>
    <row r="21" spans="1:21" ht="14.4" customHeight="1" x14ac:dyDescent="0.3">
      <c r="A21" s="125"/>
      <c r="B21" s="125"/>
      <c r="C21" s="125"/>
      <c r="D21" s="125"/>
      <c r="E21" s="125"/>
      <c r="F21" s="125"/>
      <c r="G21" s="125"/>
      <c r="H21" s="125"/>
      <c r="I21" s="125"/>
      <c r="J21" s="233"/>
      <c r="K21" s="128"/>
      <c r="L21" s="128"/>
      <c r="M21" s="128"/>
      <c r="N21" s="128"/>
      <c r="O21" s="128"/>
      <c r="P21" s="177"/>
      <c r="Q21" s="178"/>
      <c r="R21" s="178"/>
      <c r="S21" s="178"/>
      <c r="T21" s="178"/>
      <c r="U21" s="179"/>
    </row>
    <row r="22" spans="1:21" ht="14.4" customHeight="1" x14ac:dyDescent="0.3">
      <c r="A22" s="125"/>
      <c r="B22" s="125"/>
      <c r="C22" s="125"/>
      <c r="D22" s="125"/>
      <c r="E22" s="125"/>
      <c r="F22" s="125"/>
      <c r="G22" s="125"/>
      <c r="H22" s="125"/>
      <c r="I22" s="125"/>
      <c r="J22" s="233"/>
      <c r="K22" s="128"/>
      <c r="L22" s="128"/>
      <c r="M22" s="128"/>
      <c r="N22" s="128"/>
      <c r="O22" s="128"/>
      <c r="P22" s="177"/>
      <c r="Q22" s="178"/>
      <c r="R22" s="178"/>
      <c r="S22" s="178"/>
      <c r="T22" s="178"/>
      <c r="U22" s="179"/>
    </row>
    <row r="23" spans="1:21" ht="14.4" customHeight="1" x14ac:dyDescent="0.3">
      <c r="A23" s="125"/>
      <c r="B23" s="125"/>
      <c r="C23" s="125"/>
      <c r="D23" s="125"/>
      <c r="E23" s="125"/>
      <c r="F23" s="125"/>
      <c r="G23" s="125"/>
      <c r="H23" s="125"/>
      <c r="I23" s="125"/>
      <c r="J23" s="233"/>
      <c r="K23" s="128"/>
      <c r="L23" s="128"/>
      <c r="M23" s="128"/>
      <c r="N23" s="128"/>
      <c r="O23" s="128"/>
      <c r="P23" s="177"/>
      <c r="Q23" s="178"/>
      <c r="R23" s="178"/>
      <c r="S23" s="178"/>
      <c r="T23" s="178"/>
      <c r="U23" s="179"/>
    </row>
    <row r="24" spans="1:21" ht="14.4" customHeight="1" x14ac:dyDescent="0.3">
      <c r="A24" s="125"/>
      <c r="B24" s="125"/>
      <c r="C24" s="125"/>
      <c r="D24" s="125"/>
      <c r="E24" s="125"/>
      <c r="F24" s="125"/>
      <c r="G24" s="125"/>
      <c r="H24" s="125"/>
      <c r="I24" s="125"/>
      <c r="J24" s="233"/>
      <c r="K24" s="128"/>
      <c r="L24" s="128"/>
      <c r="M24" s="128"/>
      <c r="N24" s="128"/>
      <c r="O24" s="128"/>
      <c r="P24" s="177"/>
      <c r="Q24" s="178"/>
      <c r="R24" s="178"/>
      <c r="S24" s="178"/>
      <c r="T24" s="178"/>
      <c r="U24" s="179"/>
    </row>
    <row r="25" spans="1:21" ht="14.4" customHeight="1" x14ac:dyDescent="0.3">
      <c r="A25" s="125"/>
      <c r="B25" s="125"/>
      <c r="C25" s="125"/>
      <c r="D25" s="125"/>
      <c r="E25" s="125"/>
      <c r="F25" s="125"/>
      <c r="G25" s="125"/>
      <c r="H25" s="125"/>
      <c r="I25" s="125"/>
      <c r="J25" s="233"/>
      <c r="K25" s="128"/>
      <c r="L25" s="128"/>
      <c r="M25" s="128"/>
      <c r="N25" s="128"/>
      <c r="O25" s="128"/>
      <c r="P25" s="177"/>
      <c r="Q25" s="178"/>
      <c r="R25" s="178"/>
      <c r="S25" s="178"/>
      <c r="T25" s="178"/>
      <c r="U25" s="179"/>
    </row>
    <row r="26" spans="1:21" ht="14.4" customHeight="1" x14ac:dyDescent="0.3">
      <c r="A26" s="125"/>
      <c r="B26" s="125"/>
      <c r="C26" s="125"/>
      <c r="D26" s="125"/>
      <c r="E26" s="125"/>
      <c r="F26" s="125"/>
      <c r="G26" s="125"/>
      <c r="H26" s="125"/>
      <c r="I26" s="125"/>
      <c r="J26" s="233"/>
      <c r="K26" s="128"/>
      <c r="L26" s="128"/>
      <c r="M26" s="128"/>
      <c r="N26" s="128"/>
      <c r="O26" s="128"/>
      <c r="P26" s="177"/>
      <c r="Q26" s="178"/>
      <c r="R26" s="178"/>
      <c r="S26" s="178"/>
      <c r="T26" s="178"/>
      <c r="U26" s="179"/>
    </row>
    <row r="27" spans="1:21" ht="14.4" customHeight="1" x14ac:dyDescent="0.3">
      <c r="A27" s="125"/>
      <c r="B27" s="125"/>
      <c r="C27" s="125"/>
      <c r="D27" s="125"/>
      <c r="E27" s="125"/>
      <c r="F27" s="125"/>
      <c r="G27" s="125"/>
      <c r="H27" s="125"/>
      <c r="I27" s="125"/>
      <c r="J27" s="233"/>
      <c r="K27" s="128"/>
      <c r="L27" s="128"/>
      <c r="M27" s="128"/>
      <c r="N27" s="128"/>
      <c r="O27" s="128"/>
      <c r="P27" s="177"/>
      <c r="Q27" s="178"/>
      <c r="R27" s="178"/>
      <c r="S27" s="178"/>
      <c r="T27" s="178"/>
      <c r="U27" s="179"/>
    </row>
    <row r="28" spans="1:21" ht="14.4" customHeight="1" x14ac:dyDescent="0.3">
      <c r="A28" s="125"/>
      <c r="B28" s="125"/>
      <c r="C28" s="125"/>
      <c r="D28" s="125"/>
      <c r="E28" s="125"/>
      <c r="F28" s="125"/>
      <c r="G28" s="125"/>
      <c r="H28" s="125"/>
      <c r="I28" s="125"/>
      <c r="J28" s="233"/>
      <c r="K28" s="128"/>
      <c r="L28" s="128"/>
      <c r="M28" s="128"/>
      <c r="N28" s="128"/>
      <c r="O28" s="128"/>
      <c r="P28" s="177"/>
      <c r="Q28" s="178"/>
      <c r="R28" s="178"/>
      <c r="S28" s="178"/>
      <c r="T28" s="178"/>
      <c r="U28" s="179"/>
    </row>
    <row r="29" spans="1:21" ht="14.4" customHeight="1" x14ac:dyDescent="0.3">
      <c r="A29" s="125"/>
      <c r="B29" s="125"/>
      <c r="C29" s="125"/>
      <c r="D29" s="125"/>
      <c r="E29" s="125"/>
      <c r="F29" s="125"/>
      <c r="G29" s="125"/>
      <c r="H29" s="125"/>
      <c r="I29" s="125"/>
      <c r="J29" s="233"/>
      <c r="K29" s="128"/>
      <c r="L29" s="128"/>
      <c r="M29" s="128"/>
      <c r="N29" s="128"/>
      <c r="O29" s="128"/>
      <c r="P29" s="177"/>
      <c r="Q29" s="178"/>
      <c r="R29" s="178"/>
      <c r="S29" s="178"/>
      <c r="T29" s="178"/>
      <c r="U29" s="179"/>
    </row>
    <row r="30" spans="1:21" ht="14.4" customHeight="1" x14ac:dyDescent="0.3">
      <c r="A30" s="125"/>
      <c r="B30" s="125"/>
      <c r="C30" s="125"/>
      <c r="D30" s="125"/>
      <c r="E30" s="125"/>
      <c r="F30" s="125"/>
      <c r="G30" s="125"/>
      <c r="H30" s="125"/>
      <c r="I30" s="125"/>
      <c r="J30" s="233"/>
      <c r="K30" s="128"/>
      <c r="L30" s="128"/>
      <c r="M30" s="128"/>
      <c r="N30" s="128"/>
      <c r="O30" s="128"/>
      <c r="P30" s="177"/>
      <c r="Q30" s="178"/>
      <c r="R30" s="178"/>
      <c r="S30" s="178"/>
      <c r="T30" s="178"/>
      <c r="U30" s="179"/>
    </row>
    <row r="31" spans="1:21" ht="14.4" customHeight="1" x14ac:dyDescent="0.3">
      <c r="A31" s="125"/>
      <c r="B31" s="125"/>
      <c r="C31" s="125"/>
      <c r="D31" s="125"/>
      <c r="E31" s="125"/>
      <c r="F31" s="125"/>
      <c r="G31" s="125"/>
      <c r="H31" s="125"/>
      <c r="I31" s="125"/>
      <c r="J31" s="233"/>
      <c r="K31" s="128"/>
      <c r="L31" s="128"/>
      <c r="M31" s="128"/>
      <c r="N31" s="128"/>
      <c r="O31" s="128"/>
      <c r="P31" s="177"/>
      <c r="Q31" s="178"/>
      <c r="R31" s="178"/>
      <c r="S31" s="178"/>
      <c r="T31" s="178"/>
      <c r="U31" s="179"/>
    </row>
    <row r="32" spans="1:21" ht="14.4" customHeight="1" x14ac:dyDescent="0.3">
      <c r="A32" s="125"/>
      <c r="B32" s="125"/>
      <c r="C32" s="125"/>
      <c r="D32" s="125"/>
      <c r="E32" s="125"/>
      <c r="F32" s="125"/>
      <c r="G32" s="125"/>
      <c r="H32" s="125"/>
      <c r="I32" s="125"/>
      <c r="J32" s="233"/>
      <c r="K32" s="128"/>
      <c r="L32" s="128"/>
      <c r="M32" s="128"/>
      <c r="N32" s="128"/>
      <c r="O32" s="128"/>
      <c r="P32" s="177"/>
      <c r="Q32" s="178"/>
      <c r="R32" s="178"/>
      <c r="S32" s="178"/>
      <c r="T32" s="178"/>
      <c r="U32" s="179"/>
    </row>
    <row r="33" spans="1:21" ht="14.4" customHeight="1" x14ac:dyDescent="0.3">
      <c r="A33" s="125"/>
      <c r="B33" s="125"/>
      <c r="C33" s="125"/>
      <c r="D33" s="125"/>
      <c r="E33" s="125"/>
      <c r="F33" s="125"/>
      <c r="G33" s="125"/>
      <c r="H33" s="125"/>
      <c r="I33" s="125"/>
      <c r="J33" s="233"/>
      <c r="K33" s="128"/>
      <c r="L33" s="128"/>
      <c r="M33" s="128"/>
      <c r="N33" s="128"/>
      <c r="O33" s="128"/>
      <c r="P33" s="177"/>
      <c r="Q33" s="178"/>
      <c r="R33" s="178"/>
      <c r="S33" s="178"/>
      <c r="T33" s="178"/>
      <c r="U33" s="179"/>
    </row>
    <row r="34" spans="1:21" ht="14.4" customHeight="1" x14ac:dyDescent="0.3">
      <c r="A34" s="125"/>
      <c r="B34" s="125"/>
      <c r="C34" s="125"/>
      <c r="D34" s="125"/>
      <c r="E34" s="125"/>
      <c r="F34" s="125"/>
      <c r="G34" s="125"/>
      <c r="H34" s="125"/>
      <c r="I34" s="125"/>
      <c r="J34" s="233"/>
      <c r="K34" s="128"/>
      <c r="L34" s="128"/>
      <c r="M34" s="128"/>
      <c r="N34" s="128"/>
      <c r="O34" s="128"/>
      <c r="P34" s="177"/>
      <c r="Q34" s="178"/>
      <c r="R34" s="178"/>
      <c r="S34" s="178"/>
      <c r="T34" s="178"/>
      <c r="U34" s="179"/>
    </row>
    <row r="35" spans="1:21" ht="14.4" customHeight="1" x14ac:dyDescent="0.3">
      <c r="A35" s="125"/>
      <c r="B35" s="125"/>
      <c r="C35" s="125"/>
      <c r="D35" s="125"/>
      <c r="E35" s="125"/>
      <c r="F35" s="125"/>
      <c r="G35" s="125"/>
      <c r="H35" s="125"/>
      <c r="I35" s="125"/>
      <c r="J35" s="233"/>
      <c r="K35" s="128"/>
      <c r="L35" s="128"/>
      <c r="M35" s="128"/>
      <c r="N35" s="128"/>
      <c r="O35" s="128"/>
      <c r="P35" s="177"/>
      <c r="Q35" s="178"/>
      <c r="R35" s="178"/>
      <c r="S35" s="178"/>
      <c r="T35" s="178"/>
      <c r="U35" s="179"/>
    </row>
    <row r="36" spans="1:21" ht="14.4" customHeight="1" x14ac:dyDescent="0.3">
      <c r="A36" s="125"/>
      <c r="B36" s="125"/>
      <c r="C36" s="125"/>
      <c r="D36" s="125"/>
      <c r="E36" s="125"/>
      <c r="F36" s="125"/>
      <c r="G36" s="125"/>
      <c r="H36" s="125"/>
      <c r="I36" s="125"/>
      <c r="J36" s="233"/>
      <c r="K36" s="128"/>
      <c r="L36" s="128"/>
      <c r="M36" s="128"/>
      <c r="N36" s="128"/>
      <c r="O36" s="128"/>
      <c r="P36" s="177"/>
      <c r="Q36" s="178"/>
      <c r="R36" s="178"/>
      <c r="S36" s="178"/>
      <c r="T36" s="178"/>
      <c r="U36" s="179"/>
    </row>
    <row r="37" spans="1:21" ht="14.4" customHeight="1" x14ac:dyDescent="0.3">
      <c r="A37" s="125"/>
      <c r="B37" s="125"/>
      <c r="C37" s="125"/>
      <c r="D37" s="125"/>
      <c r="E37" s="125"/>
      <c r="F37" s="125"/>
      <c r="G37" s="125"/>
      <c r="H37" s="125"/>
      <c r="I37" s="125"/>
      <c r="J37" s="233"/>
      <c r="K37" s="128"/>
      <c r="L37" s="128"/>
      <c r="M37" s="128"/>
      <c r="N37" s="128"/>
      <c r="O37" s="128"/>
      <c r="P37" s="177"/>
      <c r="Q37" s="178"/>
      <c r="R37" s="178"/>
      <c r="S37" s="178"/>
      <c r="T37" s="178"/>
      <c r="U37" s="179"/>
    </row>
    <row r="38" spans="1:21" ht="14.4" customHeight="1" x14ac:dyDescent="0.3">
      <c r="A38" s="125"/>
      <c r="B38" s="125"/>
      <c r="C38" s="125"/>
      <c r="D38" s="125"/>
      <c r="E38" s="125"/>
      <c r="F38" s="125"/>
      <c r="G38" s="125"/>
      <c r="H38" s="125"/>
      <c r="I38" s="125"/>
      <c r="J38" s="233"/>
      <c r="K38" s="128"/>
      <c r="L38" s="128"/>
      <c r="M38" s="128"/>
      <c r="N38" s="128"/>
      <c r="O38" s="128"/>
      <c r="P38" s="177"/>
      <c r="Q38" s="178"/>
      <c r="R38" s="178"/>
      <c r="S38" s="178"/>
      <c r="T38" s="178"/>
      <c r="U38" s="179"/>
    </row>
    <row r="39" spans="1:21" ht="14.4" customHeight="1" x14ac:dyDescent="0.3">
      <c r="A39" s="125"/>
      <c r="B39" s="125"/>
      <c r="C39" s="125"/>
      <c r="D39" s="125"/>
      <c r="E39" s="125"/>
      <c r="F39" s="125"/>
      <c r="G39" s="125"/>
      <c r="H39" s="125"/>
      <c r="I39" s="125"/>
      <c r="J39" s="233"/>
      <c r="K39" s="128"/>
      <c r="L39" s="128"/>
      <c r="M39" s="128"/>
      <c r="N39" s="128"/>
      <c r="O39" s="128"/>
      <c r="P39" s="177"/>
      <c r="Q39" s="178"/>
      <c r="R39" s="178"/>
      <c r="S39" s="178"/>
      <c r="T39" s="178"/>
      <c r="U39" s="179"/>
    </row>
    <row r="40" spans="1:21" ht="14.4" customHeight="1" x14ac:dyDescent="0.3">
      <c r="A40" s="125"/>
      <c r="B40" s="125"/>
      <c r="C40" s="125"/>
      <c r="D40" s="125"/>
      <c r="E40" s="125"/>
      <c r="F40" s="125"/>
      <c r="G40" s="125"/>
      <c r="H40" s="125"/>
      <c r="I40" s="125"/>
      <c r="J40" s="233"/>
      <c r="K40" s="128"/>
      <c r="L40" s="128"/>
      <c r="M40" s="128"/>
      <c r="N40" s="128"/>
      <c r="O40" s="128"/>
      <c r="P40" s="177"/>
      <c r="Q40" s="178"/>
      <c r="R40" s="178"/>
      <c r="S40" s="178"/>
      <c r="T40" s="178"/>
      <c r="U40" s="179"/>
    </row>
    <row r="41" spans="1:21" ht="14.4" customHeight="1" x14ac:dyDescent="0.3">
      <c r="A41" s="125"/>
      <c r="B41" s="125"/>
      <c r="C41" s="125"/>
      <c r="D41" s="125"/>
      <c r="E41" s="125"/>
      <c r="F41" s="125"/>
      <c r="G41" s="125"/>
      <c r="H41" s="125"/>
      <c r="I41" s="125"/>
      <c r="J41" s="233"/>
      <c r="K41" s="128"/>
      <c r="L41" s="128"/>
      <c r="M41" s="128"/>
      <c r="N41" s="128"/>
      <c r="O41" s="128"/>
      <c r="P41" s="177"/>
      <c r="Q41" s="178"/>
      <c r="R41" s="178"/>
      <c r="S41" s="178"/>
      <c r="T41" s="178"/>
      <c r="U41" s="179"/>
    </row>
    <row r="42" spans="1:21" ht="14.4" customHeight="1" x14ac:dyDescent="0.3">
      <c r="A42" s="125"/>
      <c r="B42" s="125"/>
      <c r="C42" s="125"/>
      <c r="D42" s="125"/>
      <c r="E42" s="125"/>
      <c r="F42" s="125"/>
      <c r="G42" s="125"/>
      <c r="H42" s="125"/>
      <c r="I42" s="125"/>
      <c r="J42" s="233"/>
      <c r="K42" s="128"/>
      <c r="L42" s="128"/>
      <c r="M42" s="128"/>
      <c r="N42" s="128"/>
      <c r="O42" s="128"/>
      <c r="P42" s="177"/>
      <c r="Q42" s="178"/>
      <c r="R42" s="178"/>
      <c r="S42" s="178"/>
      <c r="T42" s="178"/>
      <c r="U42" s="179"/>
    </row>
    <row r="43" spans="1:21" ht="14.4" customHeight="1" x14ac:dyDescent="0.3">
      <c r="A43" s="125"/>
      <c r="B43" s="125"/>
      <c r="C43" s="125"/>
      <c r="D43" s="125"/>
      <c r="E43" s="125"/>
      <c r="F43" s="125"/>
      <c r="G43" s="125"/>
      <c r="H43" s="125"/>
      <c r="I43" s="125"/>
      <c r="J43" s="233"/>
      <c r="K43" s="128"/>
      <c r="L43" s="128"/>
      <c r="M43" s="128"/>
      <c r="N43" s="128"/>
      <c r="O43" s="128"/>
      <c r="P43" s="177"/>
      <c r="Q43" s="178"/>
      <c r="R43" s="178"/>
      <c r="S43" s="178"/>
      <c r="T43" s="178"/>
      <c r="U43" s="179"/>
    </row>
    <row r="44" spans="1:21" ht="14.4" customHeight="1" x14ac:dyDescent="0.3">
      <c r="A44" s="125"/>
      <c r="B44" s="125"/>
      <c r="C44" s="125"/>
      <c r="D44" s="125"/>
      <c r="E44" s="125"/>
      <c r="F44" s="125"/>
      <c r="G44" s="125"/>
      <c r="H44" s="125"/>
      <c r="I44" s="125"/>
      <c r="J44" s="233"/>
      <c r="K44" s="128"/>
      <c r="L44" s="128"/>
      <c r="M44" s="128"/>
      <c r="N44" s="128"/>
      <c r="O44" s="128"/>
      <c r="P44" s="177"/>
      <c r="Q44" s="178"/>
      <c r="R44" s="178"/>
      <c r="S44" s="178"/>
      <c r="T44" s="178"/>
      <c r="U44" s="179"/>
    </row>
    <row r="45" spans="1:21" ht="14.4" customHeight="1" x14ac:dyDescent="0.3">
      <c r="A45" s="125"/>
      <c r="B45" s="125"/>
      <c r="C45" s="125"/>
      <c r="D45" s="125"/>
      <c r="E45" s="125"/>
      <c r="F45" s="125"/>
      <c r="G45" s="125"/>
      <c r="H45" s="125"/>
      <c r="I45" s="125"/>
      <c r="J45" s="233"/>
      <c r="K45" s="128"/>
      <c r="L45" s="128"/>
      <c r="M45" s="128"/>
      <c r="N45" s="128"/>
      <c r="O45" s="128"/>
      <c r="P45" s="177"/>
      <c r="Q45" s="178"/>
      <c r="R45" s="178"/>
      <c r="S45" s="178"/>
      <c r="T45" s="178"/>
      <c r="U45" s="179"/>
    </row>
    <row r="46" spans="1:21" ht="14.4" customHeight="1" x14ac:dyDescent="0.3">
      <c r="A46" s="125"/>
      <c r="B46" s="125"/>
      <c r="C46" s="125"/>
      <c r="D46" s="125"/>
      <c r="E46" s="125"/>
      <c r="F46" s="125"/>
      <c r="G46" s="125"/>
      <c r="H46" s="125"/>
      <c r="I46" s="125"/>
      <c r="J46" s="233"/>
      <c r="K46" s="128"/>
      <c r="L46" s="128"/>
      <c r="M46" s="128"/>
      <c r="N46" s="128"/>
      <c r="O46" s="128"/>
      <c r="P46" s="177"/>
      <c r="Q46" s="178"/>
      <c r="R46" s="178"/>
      <c r="S46" s="178"/>
      <c r="T46" s="178"/>
      <c r="U46" s="179"/>
    </row>
    <row r="47" spans="1:21" ht="14.4" customHeight="1" x14ac:dyDescent="0.3">
      <c r="A47" s="125"/>
      <c r="B47" s="125"/>
      <c r="C47" s="125"/>
      <c r="D47" s="125"/>
      <c r="E47" s="125"/>
      <c r="F47" s="125"/>
      <c r="G47" s="125"/>
      <c r="H47" s="125"/>
      <c r="I47" s="125"/>
      <c r="J47" s="233"/>
      <c r="K47" s="128"/>
      <c r="L47" s="128"/>
      <c r="M47" s="128"/>
      <c r="N47" s="128"/>
      <c r="O47" s="128"/>
      <c r="P47" s="177"/>
      <c r="Q47" s="178"/>
      <c r="R47" s="178"/>
      <c r="S47" s="178"/>
      <c r="T47" s="178"/>
      <c r="U47" s="179"/>
    </row>
    <row r="48" spans="1:21" ht="14.4" customHeight="1" x14ac:dyDescent="0.3">
      <c r="A48" s="125"/>
      <c r="B48" s="125"/>
      <c r="C48" s="125"/>
      <c r="D48" s="125"/>
      <c r="E48" s="125"/>
      <c r="F48" s="125"/>
      <c r="G48" s="125"/>
      <c r="H48" s="125"/>
      <c r="I48" s="125"/>
      <c r="J48" s="233"/>
      <c r="K48" s="128"/>
      <c r="L48" s="128"/>
      <c r="M48" s="128"/>
      <c r="N48" s="128"/>
      <c r="O48" s="128"/>
      <c r="P48" s="177"/>
      <c r="Q48" s="178"/>
      <c r="R48" s="178"/>
      <c r="S48" s="178"/>
      <c r="T48" s="178"/>
      <c r="U48" s="179"/>
    </row>
    <row r="49" spans="1:21" ht="14.4" customHeight="1" x14ac:dyDescent="0.3">
      <c r="A49" s="125"/>
      <c r="B49" s="125"/>
      <c r="C49" s="125"/>
      <c r="D49" s="125"/>
      <c r="E49" s="125"/>
      <c r="F49" s="125"/>
      <c r="G49" s="125"/>
      <c r="H49" s="125"/>
      <c r="I49" s="125"/>
      <c r="J49" s="233"/>
      <c r="K49" s="128"/>
      <c r="L49" s="128"/>
      <c r="M49" s="128"/>
      <c r="N49" s="128"/>
      <c r="O49" s="128"/>
      <c r="P49" s="177"/>
      <c r="Q49" s="178"/>
      <c r="R49" s="178"/>
      <c r="S49" s="178"/>
      <c r="T49" s="178"/>
      <c r="U49" s="179"/>
    </row>
    <row r="50" spans="1:21" ht="14.4" customHeight="1" x14ac:dyDescent="0.3">
      <c r="A50" s="125"/>
      <c r="B50" s="125"/>
      <c r="C50" s="125"/>
      <c r="D50" s="125"/>
      <c r="E50" s="125"/>
      <c r="F50" s="125"/>
      <c r="G50" s="125"/>
      <c r="H50" s="125"/>
      <c r="I50" s="125"/>
      <c r="J50" s="233"/>
      <c r="K50" s="128"/>
      <c r="L50" s="128"/>
      <c r="M50" s="128"/>
      <c r="N50" s="128"/>
      <c r="O50" s="128"/>
      <c r="P50" s="177"/>
      <c r="Q50" s="178"/>
      <c r="R50" s="178"/>
      <c r="S50" s="178"/>
      <c r="T50" s="178"/>
      <c r="U50" s="179"/>
    </row>
    <row r="51" spans="1:21" ht="14.4" customHeight="1" x14ac:dyDescent="0.3">
      <c r="A51" s="125"/>
      <c r="B51" s="125"/>
      <c r="C51" s="125"/>
      <c r="D51" s="125"/>
      <c r="E51" s="125"/>
      <c r="F51" s="125"/>
      <c r="G51" s="125"/>
      <c r="H51" s="125"/>
      <c r="I51" s="125"/>
      <c r="J51" s="233"/>
      <c r="K51" s="128"/>
      <c r="L51" s="128"/>
      <c r="M51" s="128"/>
      <c r="N51" s="128"/>
      <c r="O51" s="128"/>
      <c r="P51" s="177"/>
      <c r="Q51" s="178"/>
      <c r="R51" s="178"/>
      <c r="S51" s="178"/>
      <c r="T51" s="178"/>
      <c r="U51" s="179"/>
    </row>
    <row r="52" spans="1:21" ht="14.4" customHeight="1" x14ac:dyDescent="0.3">
      <c r="A52" s="125"/>
      <c r="B52" s="125"/>
      <c r="C52" s="125"/>
      <c r="D52" s="125"/>
      <c r="E52" s="125"/>
      <c r="F52" s="125"/>
      <c r="G52" s="125"/>
      <c r="H52" s="125"/>
      <c r="I52" s="125"/>
      <c r="J52" s="233"/>
      <c r="K52" s="128"/>
      <c r="L52" s="128"/>
      <c r="M52" s="128"/>
      <c r="N52" s="128"/>
      <c r="O52" s="128"/>
      <c r="P52" s="177"/>
      <c r="Q52" s="178"/>
      <c r="R52" s="178"/>
      <c r="S52" s="178"/>
      <c r="T52" s="178"/>
      <c r="U52" s="179"/>
    </row>
    <row r="53" spans="1:21" ht="14.4" customHeight="1" x14ac:dyDescent="0.3">
      <c r="A53" s="125"/>
      <c r="B53" s="125"/>
      <c r="C53" s="125"/>
      <c r="D53" s="125"/>
      <c r="E53" s="125"/>
      <c r="F53" s="125"/>
      <c r="G53" s="125"/>
      <c r="H53" s="125"/>
      <c r="I53" s="125"/>
      <c r="J53" s="233"/>
      <c r="K53" s="128"/>
      <c r="L53" s="128"/>
      <c r="M53" s="128"/>
      <c r="N53" s="128"/>
      <c r="O53" s="128"/>
      <c r="P53" s="177"/>
      <c r="Q53" s="178"/>
      <c r="R53" s="178"/>
      <c r="S53" s="178"/>
      <c r="T53" s="178"/>
      <c r="U53" s="179"/>
    </row>
    <row r="54" spans="1:21" ht="14.4" customHeight="1" x14ac:dyDescent="0.3">
      <c r="A54" s="125"/>
      <c r="B54" s="125"/>
      <c r="C54" s="125"/>
      <c r="D54" s="125"/>
      <c r="E54" s="125"/>
      <c r="F54" s="125"/>
      <c r="G54" s="125"/>
      <c r="H54" s="125"/>
      <c r="I54" s="125"/>
      <c r="J54" s="233"/>
      <c r="K54" s="128"/>
      <c r="L54" s="128"/>
      <c r="M54" s="128"/>
      <c r="N54" s="128"/>
      <c r="O54" s="128"/>
      <c r="P54" s="177"/>
      <c r="Q54" s="178"/>
      <c r="R54" s="178"/>
      <c r="S54" s="178"/>
      <c r="T54" s="178"/>
      <c r="U54" s="179"/>
    </row>
    <row r="55" spans="1:21" ht="14.4" customHeight="1" x14ac:dyDescent="0.3">
      <c r="A55" s="125"/>
      <c r="B55" s="125"/>
      <c r="C55" s="125"/>
      <c r="D55" s="125"/>
      <c r="E55" s="125"/>
      <c r="F55" s="125"/>
      <c r="G55" s="125"/>
      <c r="H55" s="125"/>
      <c r="I55" s="125"/>
      <c r="J55" s="233"/>
      <c r="K55" s="128"/>
      <c r="L55" s="128"/>
      <c r="M55" s="128"/>
      <c r="N55" s="128"/>
      <c r="O55" s="128"/>
      <c r="P55" s="177"/>
      <c r="Q55" s="178"/>
      <c r="R55" s="178"/>
      <c r="S55" s="178"/>
      <c r="T55" s="178"/>
      <c r="U55" s="179"/>
    </row>
    <row r="56" spans="1:21" ht="14.4" customHeight="1" x14ac:dyDescent="0.3">
      <c r="A56" s="125"/>
      <c r="B56" s="125"/>
      <c r="C56" s="125"/>
      <c r="D56" s="125"/>
      <c r="E56" s="125"/>
      <c r="F56" s="125"/>
      <c r="G56" s="125"/>
      <c r="H56" s="125"/>
      <c r="I56" s="125"/>
      <c r="J56" s="233"/>
      <c r="K56" s="128"/>
      <c r="L56" s="128"/>
      <c r="M56" s="128"/>
      <c r="N56" s="128"/>
      <c r="O56" s="128"/>
      <c r="P56" s="177"/>
      <c r="Q56" s="178"/>
      <c r="R56" s="178"/>
      <c r="S56" s="178"/>
      <c r="T56" s="178"/>
      <c r="U56" s="179"/>
    </row>
    <row r="57" spans="1:21" ht="14.4" customHeight="1" x14ac:dyDescent="0.3">
      <c r="A57" s="125"/>
      <c r="B57" s="125"/>
      <c r="C57" s="125"/>
      <c r="D57" s="125"/>
      <c r="E57" s="125"/>
      <c r="F57" s="125"/>
      <c r="G57" s="125"/>
      <c r="H57" s="125"/>
      <c r="I57" s="125"/>
      <c r="J57" s="233"/>
      <c r="K57" s="128"/>
      <c r="L57" s="128"/>
      <c r="M57" s="128"/>
      <c r="N57" s="128"/>
      <c r="O57" s="128"/>
      <c r="P57" s="177"/>
      <c r="Q57" s="178"/>
      <c r="R57" s="178"/>
      <c r="S57" s="178"/>
      <c r="T57" s="178"/>
      <c r="U57" s="179"/>
    </row>
    <row r="58" spans="1:21" ht="14.4" customHeight="1" x14ac:dyDescent="0.3">
      <c r="A58" s="125"/>
      <c r="B58" s="125"/>
      <c r="C58" s="125"/>
      <c r="D58" s="125"/>
      <c r="E58" s="125"/>
      <c r="F58" s="125"/>
      <c r="G58" s="125"/>
      <c r="H58" s="125"/>
      <c r="I58" s="125"/>
      <c r="J58" s="233"/>
      <c r="K58" s="128"/>
      <c r="L58" s="128"/>
      <c r="M58" s="128"/>
      <c r="N58" s="128"/>
      <c r="O58" s="128"/>
      <c r="P58" s="177"/>
      <c r="Q58" s="178"/>
      <c r="R58" s="178"/>
      <c r="S58" s="178"/>
      <c r="T58" s="178"/>
      <c r="U58" s="179"/>
    </row>
    <row r="59" spans="1:21" ht="14.4" customHeight="1" x14ac:dyDescent="0.3">
      <c r="A59" s="125"/>
      <c r="B59" s="125"/>
      <c r="C59" s="125"/>
      <c r="D59" s="125"/>
      <c r="E59" s="125"/>
      <c r="F59" s="125"/>
      <c r="G59" s="125"/>
      <c r="H59" s="125"/>
      <c r="I59" s="125"/>
      <c r="J59" s="233"/>
      <c r="K59" s="128"/>
      <c r="L59" s="128"/>
      <c r="M59" s="128"/>
      <c r="N59" s="128"/>
      <c r="O59" s="128"/>
      <c r="P59" s="177"/>
      <c r="Q59" s="178"/>
      <c r="R59" s="178"/>
      <c r="S59" s="178"/>
      <c r="T59" s="178"/>
      <c r="U59" s="179"/>
    </row>
    <row r="60" spans="1:21" ht="14.4" customHeight="1" x14ac:dyDescent="0.3">
      <c r="A60" s="125"/>
      <c r="B60" s="125"/>
      <c r="C60" s="125"/>
      <c r="D60" s="125"/>
      <c r="E60" s="125"/>
      <c r="F60" s="125"/>
      <c r="G60" s="125"/>
      <c r="H60" s="125"/>
      <c r="I60" s="125"/>
      <c r="J60" s="233"/>
      <c r="K60" s="128"/>
      <c r="L60" s="128"/>
      <c r="M60" s="128"/>
      <c r="N60" s="128"/>
      <c r="O60" s="128"/>
      <c r="P60" s="177"/>
      <c r="Q60" s="178"/>
      <c r="R60" s="178"/>
      <c r="S60" s="178"/>
      <c r="T60" s="178"/>
      <c r="U60" s="179"/>
    </row>
    <row r="61" spans="1:21" ht="14.4" customHeight="1" x14ac:dyDescent="0.3">
      <c r="A61" s="125"/>
      <c r="B61" s="125"/>
      <c r="C61" s="125"/>
      <c r="D61" s="125"/>
      <c r="E61" s="125"/>
      <c r="F61" s="125"/>
      <c r="G61" s="125"/>
      <c r="H61" s="125"/>
      <c r="I61" s="125"/>
      <c r="J61" s="233"/>
      <c r="K61" s="128"/>
      <c r="L61" s="128"/>
      <c r="M61" s="128"/>
      <c r="N61" s="128"/>
      <c r="O61" s="128"/>
      <c r="P61" s="177"/>
      <c r="Q61" s="178"/>
      <c r="R61" s="178"/>
      <c r="S61" s="178"/>
      <c r="T61" s="178"/>
      <c r="U61" s="179"/>
    </row>
    <row r="62" spans="1:21" ht="14.4" customHeight="1" x14ac:dyDescent="0.3">
      <c r="A62" s="125"/>
      <c r="B62" s="125"/>
      <c r="C62" s="125"/>
      <c r="D62" s="125"/>
      <c r="E62" s="125"/>
      <c r="F62" s="125"/>
      <c r="G62" s="125"/>
      <c r="H62" s="125"/>
      <c r="I62" s="125"/>
      <c r="J62" s="233"/>
      <c r="K62" s="128"/>
      <c r="L62" s="128"/>
      <c r="M62" s="128"/>
      <c r="N62" s="128"/>
      <c r="O62" s="128"/>
      <c r="P62" s="177"/>
      <c r="Q62" s="178"/>
      <c r="R62" s="178"/>
      <c r="S62" s="178"/>
      <c r="T62" s="178"/>
      <c r="U62" s="179"/>
    </row>
    <row r="63" spans="1:21" ht="14.4" customHeight="1" x14ac:dyDescent="0.3">
      <c r="A63" s="125"/>
      <c r="B63" s="125"/>
      <c r="C63" s="125"/>
      <c r="D63" s="125"/>
      <c r="E63" s="125"/>
      <c r="F63" s="125"/>
      <c r="G63" s="125"/>
      <c r="H63" s="125"/>
      <c r="I63" s="125"/>
      <c r="J63" s="233"/>
      <c r="K63" s="128"/>
      <c r="L63" s="128"/>
      <c r="M63" s="128"/>
      <c r="N63" s="128"/>
      <c r="O63" s="128"/>
      <c r="P63" s="177"/>
      <c r="Q63" s="178"/>
      <c r="R63" s="178"/>
      <c r="S63" s="178"/>
      <c r="T63" s="178"/>
      <c r="U63" s="179"/>
    </row>
    <row r="64" spans="1:21" ht="14.4" customHeight="1" x14ac:dyDescent="0.3">
      <c r="A64" s="125"/>
      <c r="B64" s="125"/>
      <c r="C64" s="125"/>
      <c r="D64" s="125"/>
      <c r="E64" s="125"/>
      <c r="F64" s="125"/>
      <c r="G64" s="125"/>
      <c r="H64" s="125"/>
      <c r="I64" s="125"/>
      <c r="J64" s="233"/>
      <c r="K64" s="128"/>
      <c r="L64" s="128"/>
      <c r="M64" s="128"/>
      <c r="N64" s="128"/>
      <c r="O64" s="128"/>
      <c r="P64" s="177"/>
      <c r="Q64" s="178"/>
      <c r="R64" s="178"/>
      <c r="S64" s="178"/>
      <c r="T64" s="178"/>
      <c r="U64" s="179"/>
    </row>
    <row r="65" spans="1:21" ht="14.4" customHeight="1" x14ac:dyDescent="0.3">
      <c r="A65" s="125"/>
      <c r="B65" s="125"/>
      <c r="C65" s="125"/>
      <c r="D65" s="125"/>
      <c r="E65" s="125"/>
      <c r="F65" s="125"/>
      <c r="G65" s="125"/>
      <c r="H65" s="125"/>
      <c r="I65" s="125"/>
      <c r="J65" s="233"/>
      <c r="K65" s="128"/>
      <c r="L65" s="128"/>
      <c r="M65" s="128"/>
      <c r="N65" s="128"/>
      <c r="O65" s="128"/>
      <c r="P65" s="177"/>
      <c r="Q65" s="178"/>
      <c r="R65" s="178"/>
      <c r="S65" s="178"/>
      <c r="T65" s="178"/>
      <c r="U65" s="179"/>
    </row>
    <row r="66" spans="1:21" ht="14.4" customHeight="1" x14ac:dyDescent="0.3">
      <c r="A66" s="125"/>
      <c r="B66" s="125"/>
      <c r="C66" s="125"/>
      <c r="D66" s="125"/>
      <c r="E66" s="125"/>
      <c r="F66" s="125"/>
      <c r="G66" s="125"/>
      <c r="H66" s="125"/>
      <c r="I66" s="125"/>
      <c r="J66" s="233"/>
      <c r="K66" s="128"/>
      <c r="L66" s="128"/>
      <c r="M66" s="128"/>
      <c r="N66" s="128"/>
      <c r="O66" s="128"/>
      <c r="P66" s="177"/>
      <c r="Q66" s="178"/>
      <c r="R66" s="178"/>
      <c r="S66" s="178"/>
      <c r="T66" s="178"/>
      <c r="U66" s="179"/>
    </row>
    <row r="67" spans="1:21" ht="14.4" customHeight="1" x14ac:dyDescent="0.3">
      <c r="A67" s="125"/>
      <c r="B67" s="125"/>
      <c r="C67" s="125"/>
      <c r="D67" s="125"/>
      <c r="E67" s="125"/>
      <c r="F67" s="125"/>
      <c r="G67" s="125"/>
      <c r="H67" s="125"/>
      <c r="I67" s="125"/>
      <c r="J67" s="233"/>
      <c r="K67" s="128"/>
      <c r="L67" s="128"/>
      <c r="M67" s="128"/>
      <c r="N67" s="128"/>
      <c r="O67" s="128"/>
      <c r="P67" s="177"/>
      <c r="Q67" s="178"/>
      <c r="R67" s="178"/>
      <c r="S67" s="178"/>
      <c r="T67" s="178"/>
      <c r="U67" s="179"/>
    </row>
    <row r="68" spans="1:21" ht="14.4" customHeight="1" x14ac:dyDescent="0.3">
      <c r="A68" s="125"/>
      <c r="B68" s="125"/>
      <c r="C68" s="125"/>
      <c r="D68" s="125"/>
      <c r="E68" s="125"/>
      <c r="F68" s="125"/>
      <c r="G68" s="125"/>
      <c r="H68" s="125"/>
      <c r="I68" s="125"/>
      <c r="J68" s="233"/>
      <c r="K68" s="128"/>
      <c r="L68" s="128"/>
      <c r="M68" s="128"/>
      <c r="N68" s="128"/>
      <c r="O68" s="128"/>
      <c r="P68" s="177"/>
      <c r="Q68" s="178"/>
      <c r="R68" s="178"/>
      <c r="S68" s="178"/>
      <c r="T68" s="178"/>
      <c r="U68" s="179"/>
    </row>
    <row r="69" spans="1:21" ht="14.4" customHeight="1" x14ac:dyDescent="0.3">
      <c r="A69" s="125"/>
      <c r="B69" s="125"/>
      <c r="C69" s="125"/>
      <c r="D69" s="125"/>
      <c r="E69" s="125"/>
      <c r="F69" s="125"/>
      <c r="G69" s="125"/>
      <c r="H69" s="125"/>
      <c r="I69" s="125"/>
      <c r="J69" s="233"/>
      <c r="K69" s="128"/>
      <c r="L69" s="128"/>
      <c r="M69" s="128"/>
      <c r="N69" s="128"/>
      <c r="O69" s="128"/>
      <c r="P69" s="177"/>
      <c r="Q69" s="178"/>
      <c r="R69" s="178"/>
      <c r="S69" s="178"/>
      <c r="T69" s="178"/>
      <c r="U69" s="179"/>
    </row>
    <row r="70" spans="1:21" ht="14.4" customHeight="1" x14ac:dyDescent="0.3">
      <c r="A70" s="125"/>
      <c r="B70" s="125"/>
      <c r="C70" s="125"/>
      <c r="D70" s="125"/>
      <c r="E70" s="125"/>
      <c r="F70" s="125"/>
      <c r="G70" s="125"/>
      <c r="H70" s="125"/>
      <c r="I70" s="125"/>
      <c r="J70" s="233"/>
      <c r="K70" s="128"/>
      <c r="L70" s="128"/>
      <c r="M70" s="128"/>
      <c r="N70" s="128"/>
      <c r="O70" s="128"/>
      <c r="P70" s="177"/>
      <c r="Q70" s="178"/>
      <c r="R70" s="178"/>
      <c r="S70" s="178"/>
      <c r="T70" s="178"/>
      <c r="U70" s="179"/>
    </row>
    <row r="71" spans="1:21" ht="14.4" customHeight="1" x14ac:dyDescent="0.3">
      <c r="A71" s="125"/>
      <c r="B71" s="125"/>
      <c r="C71" s="125"/>
      <c r="D71" s="125"/>
      <c r="E71" s="125"/>
      <c r="F71" s="125"/>
      <c r="G71" s="125"/>
      <c r="H71" s="125"/>
      <c r="I71" s="125"/>
      <c r="J71" s="233"/>
      <c r="K71" s="128"/>
      <c r="L71" s="128"/>
      <c r="M71" s="128"/>
      <c r="N71" s="128"/>
      <c r="O71" s="128"/>
      <c r="P71" s="177"/>
      <c r="Q71" s="178"/>
      <c r="R71" s="178"/>
      <c r="S71" s="178"/>
      <c r="T71" s="178"/>
      <c r="U71" s="179"/>
    </row>
    <row r="72" spans="1:21" ht="14.4" customHeight="1" x14ac:dyDescent="0.3">
      <c r="A72" s="125"/>
      <c r="B72" s="125"/>
      <c r="C72" s="125"/>
      <c r="D72" s="125"/>
      <c r="E72" s="125"/>
      <c r="F72" s="125"/>
      <c r="G72" s="125"/>
      <c r="H72" s="125"/>
      <c r="I72" s="125"/>
      <c r="J72" s="233"/>
      <c r="K72" s="128"/>
      <c r="L72" s="128"/>
      <c r="M72" s="128"/>
      <c r="N72" s="128"/>
      <c r="O72" s="128"/>
      <c r="P72" s="177"/>
      <c r="Q72" s="178"/>
      <c r="R72" s="178"/>
      <c r="S72" s="178"/>
      <c r="T72" s="178"/>
      <c r="U72" s="179"/>
    </row>
    <row r="73" spans="1:21" ht="14.4" customHeight="1" x14ac:dyDescent="0.3">
      <c r="A73" s="125"/>
      <c r="B73" s="125"/>
      <c r="C73" s="125"/>
      <c r="D73" s="125"/>
      <c r="E73" s="125"/>
      <c r="F73" s="125"/>
      <c r="G73" s="125"/>
      <c r="H73" s="125"/>
      <c r="I73" s="125"/>
      <c r="J73" s="233"/>
      <c r="K73" s="128"/>
      <c r="L73" s="128"/>
      <c r="M73" s="128"/>
      <c r="N73" s="128"/>
      <c r="O73" s="128"/>
      <c r="P73" s="177"/>
      <c r="Q73" s="178"/>
      <c r="R73" s="178"/>
      <c r="S73" s="178"/>
      <c r="T73" s="178"/>
      <c r="U73" s="179"/>
    </row>
    <row r="74" spans="1:21" ht="14.4" customHeight="1" x14ac:dyDescent="0.3">
      <c r="A74" s="125"/>
      <c r="B74" s="125"/>
      <c r="C74" s="125"/>
      <c r="D74" s="125"/>
      <c r="E74" s="125"/>
      <c r="F74" s="125"/>
      <c r="G74" s="125"/>
      <c r="H74" s="125"/>
      <c r="I74" s="125"/>
      <c r="J74" s="233"/>
      <c r="K74" s="128"/>
      <c r="L74" s="128"/>
      <c r="M74" s="128"/>
      <c r="N74" s="128"/>
      <c r="O74" s="128"/>
      <c r="P74" s="177"/>
      <c r="Q74" s="178"/>
      <c r="R74" s="178"/>
      <c r="S74" s="178"/>
      <c r="T74" s="178"/>
      <c r="U74" s="179"/>
    </row>
    <row r="75" spans="1:21" ht="14.4" customHeight="1" x14ac:dyDescent="0.3">
      <c r="A75" s="125"/>
      <c r="B75" s="125"/>
      <c r="C75" s="125"/>
      <c r="D75" s="125"/>
      <c r="E75" s="125"/>
      <c r="F75" s="125"/>
      <c r="G75" s="125"/>
      <c r="H75" s="125"/>
      <c r="I75" s="125"/>
      <c r="J75" s="233"/>
      <c r="K75" s="128"/>
      <c r="L75" s="128"/>
      <c r="M75" s="128"/>
      <c r="N75" s="128"/>
      <c r="O75" s="128"/>
      <c r="P75" s="177"/>
      <c r="Q75" s="178"/>
      <c r="R75" s="178"/>
      <c r="S75" s="178"/>
      <c r="T75" s="178"/>
      <c r="U75" s="179"/>
    </row>
    <row r="76" spans="1:21" x14ac:dyDescent="0.3">
      <c r="A76" s="125"/>
      <c r="B76" s="125"/>
      <c r="C76" s="125"/>
      <c r="D76" s="125"/>
      <c r="E76" s="125"/>
      <c r="F76" s="125"/>
      <c r="G76" s="125"/>
      <c r="H76" s="125"/>
      <c r="I76" s="125"/>
      <c r="J76" s="233"/>
      <c r="K76" s="128"/>
      <c r="L76" s="128"/>
      <c r="M76" s="128"/>
      <c r="N76" s="128"/>
      <c r="O76" s="128"/>
      <c r="P76" s="177"/>
      <c r="Q76" s="178"/>
      <c r="R76" s="178"/>
      <c r="S76" s="178"/>
      <c r="T76" s="178"/>
      <c r="U76" s="179"/>
    </row>
    <row r="77" spans="1:21" x14ac:dyDescent="0.3">
      <c r="A77" s="125"/>
      <c r="B77" s="125"/>
      <c r="C77" s="125"/>
      <c r="D77" s="125"/>
      <c r="E77" s="125"/>
      <c r="F77" s="125"/>
      <c r="G77" s="125"/>
      <c r="H77" s="125"/>
      <c r="I77" s="125"/>
      <c r="J77" s="233"/>
      <c r="K77" s="128"/>
      <c r="L77" s="128"/>
      <c r="M77" s="128"/>
      <c r="N77" s="128"/>
      <c r="O77" s="128"/>
      <c r="P77" s="180"/>
      <c r="Q77" s="181"/>
      <c r="R77" s="181"/>
      <c r="S77" s="181"/>
      <c r="T77" s="181"/>
      <c r="U77" s="182"/>
    </row>
  </sheetData>
  <mergeCells count="17">
    <mergeCell ref="B1:N1"/>
    <mergeCell ref="B2:N2"/>
    <mergeCell ref="B3:D3"/>
    <mergeCell ref="E3:U3"/>
    <mergeCell ref="B4:D4"/>
    <mergeCell ref="O1:U2"/>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8:B9 C9" xr:uid="{00000000-0002-0000-2300-000000000000}">
      <formula1>"1,2,3,4,5"</formula1>
    </dataValidation>
    <dataValidation type="list" allowBlank="1" showInputMessage="1" showErrorMessage="1" sqref="B5" xr:uid="{00000000-0002-0000-2300-000001000000}">
      <formula1>"FY22, FY23, FY24, FY25, FY26, N/A"</formula1>
    </dataValidation>
    <dataValidation type="list" allowBlank="1" showInputMessage="1" showErrorMessage="1" sqref="B4" xr:uid="{00000000-0002-0000-2300-000002000000}">
      <formula1>"YES, NO"</formula1>
    </dataValidation>
  </dataValidations>
  <pageMargins left="0.25" right="0.25" top="0.75" bottom="0.75" header="0.3" footer="0.3"/>
  <pageSetup scale="64"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77"/>
  <sheetViews>
    <sheetView showGridLines="0" view="pageBreakPreview" topLeftCell="A14" zoomScale="60" zoomScaleNormal="80" workbookViewId="0"/>
  </sheetViews>
  <sheetFormatPr defaultRowHeight="14.4" x14ac:dyDescent="0.3"/>
  <cols>
    <col min="1" max="1" width="29.44140625" customWidth="1"/>
  </cols>
  <sheetData>
    <row r="1" spans="1:21" s="44" customFormat="1" ht="57.75" customHeight="1" x14ac:dyDescent="0.3">
      <c r="A1" s="48" t="s">
        <v>162</v>
      </c>
      <c r="B1" s="230" t="s">
        <v>54</v>
      </c>
      <c r="C1" s="228"/>
      <c r="D1" s="228"/>
      <c r="E1" s="228"/>
      <c r="F1" s="228"/>
      <c r="G1" s="228"/>
      <c r="H1" s="228"/>
      <c r="I1" s="228"/>
      <c r="J1" s="228"/>
      <c r="K1" s="228"/>
      <c r="L1" s="228"/>
      <c r="M1" s="228"/>
      <c r="N1" s="228"/>
      <c r="O1" s="234"/>
      <c r="P1" s="235"/>
      <c r="Q1" s="235"/>
      <c r="R1" s="235"/>
      <c r="S1" s="235"/>
      <c r="T1" s="235"/>
      <c r="U1" s="236"/>
    </row>
    <row r="2" spans="1:21" ht="18" x14ac:dyDescent="0.3">
      <c r="A2" s="47" t="s">
        <v>163</v>
      </c>
      <c r="B2" s="184" t="s">
        <v>53</v>
      </c>
      <c r="C2" s="185"/>
      <c r="D2" s="185"/>
      <c r="E2" s="185"/>
      <c r="F2" s="185"/>
      <c r="G2" s="185"/>
      <c r="H2" s="185"/>
      <c r="I2" s="185"/>
      <c r="J2" s="185"/>
      <c r="K2" s="185"/>
      <c r="L2" s="185"/>
      <c r="M2" s="185"/>
      <c r="N2" s="185"/>
      <c r="O2" s="237"/>
      <c r="P2" s="238"/>
      <c r="Q2" s="238"/>
      <c r="R2" s="238"/>
      <c r="S2" s="238"/>
      <c r="T2" s="238"/>
      <c r="U2" s="239"/>
    </row>
    <row r="3" spans="1:21" ht="18" x14ac:dyDescent="0.3">
      <c r="A3" s="47" t="s">
        <v>164</v>
      </c>
      <c r="B3" s="202">
        <v>1668268</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211"/>
      <c r="F4" s="211"/>
      <c r="G4" s="211"/>
      <c r="H4" s="211"/>
      <c r="I4" s="211"/>
      <c r="J4" s="211"/>
      <c r="K4" s="211"/>
      <c r="L4" s="211"/>
      <c r="M4" s="211"/>
      <c r="N4" s="211"/>
      <c r="O4" s="211"/>
      <c r="P4" s="211"/>
      <c r="Q4" s="211"/>
      <c r="R4" s="211"/>
      <c r="S4" s="211"/>
      <c r="T4" s="211"/>
      <c r="U4" s="211"/>
    </row>
    <row r="5" spans="1:21" ht="18" x14ac:dyDescent="0.3">
      <c r="A5" s="47" t="s">
        <v>166</v>
      </c>
      <c r="B5" s="153" t="s">
        <v>167</v>
      </c>
      <c r="C5" s="153"/>
      <c r="D5" s="153"/>
      <c r="E5" s="211"/>
      <c r="F5" s="211"/>
      <c r="G5" s="211"/>
      <c r="H5" s="211"/>
      <c r="I5" s="211"/>
      <c r="J5" s="211"/>
      <c r="K5" s="211"/>
      <c r="L5" s="211"/>
      <c r="M5" s="211"/>
      <c r="N5" s="211"/>
      <c r="O5" s="211"/>
      <c r="P5" s="211"/>
      <c r="Q5" s="211"/>
      <c r="R5" s="211"/>
      <c r="S5" s="211"/>
      <c r="T5" s="211"/>
      <c r="U5" s="211"/>
    </row>
    <row r="6" spans="1:21" ht="18" x14ac:dyDescent="0.3">
      <c r="A6" s="47" t="s">
        <v>168</v>
      </c>
      <c r="B6" s="153" t="s">
        <v>167</v>
      </c>
      <c r="C6" s="153"/>
      <c r="D6" s="153"/>
      <c r="E6" s="211"/>
      <c r="F6" s="211"/>
      <c r="G6" s="211"/>
      <c r="H6" s="211"/>
      <c r="I6" s="211"/>
      <c r="J6" s="211"/>
      <c r="K6" s="211"/>
      <c r="L6" s="211"/>
      <c r="M6" s="211"/>
      <c r="N6" s="211"/>
      <c r="O6" s="211"/>
      <c r="P6" s="211"/>
      <c r="Q6" s="211"/>
      <c r="R6" s="211"/>
      <c r="S6" s="211"/>
      <c r="T6" s="211"/>
      <c r="U6" s="211"/>
    </row>
    <row r="7" spans="1:21" ht="18" x14ac:dyDescent="0.3">
      <c r="A7" s="47" t="s">
        <v>169</v>
      </c>
      <c r="B7" s="154"/>
      <c r="C7" s="154"/>
      <c r="D7" s="154"/>
      <c r="E7" s="211"/>
      <c r="F7" s="211"/>
      <c r="G7" s="211"/>
      <c r="H7" s="211"/>
      <c r="I7" s="211"/>
      <c r="J7" s="211"/>
      <c r="K7" s="211"/>
      <c r="L7" s="211"/>
      <c r="M7" s="211"/>
      <c r="N7" s="211"/>
      <c r="O7" s="211"/>
      <c r="P7" s="211"/>
      <c r="Q7" s="211"/>
      <c r="R7" s="211"/>
      <c r="S7" s="211"/>
      <c r="T7" s="211"/>
      <c r="U7" s="211"/>
    </row>
    <row r="8" spans="1:21" ht="18" x14ac:dyDescent="0.3">
      <c r="A8" s="47" t="s">
        <v>170</v>
      </c>
      <c r="B8" s="154"/>
      <c r="C8" s="154"/>
      <c r="D8" s="154"/>
      <c r="E8" s="211"/>
      <c r="F8" s="211"/>
      <c r="G8" s="211"/>
      <c r="H8" s="211"/>
      <c r="I8" s="211"/>
      <c r="J8" s="211"/>
      <c r="K8" s="211"/>
      <c r="L8" s="211"/>
      <c r="M8" s="211"/>
      <c r="N8" s="211"/>
      <c r="O8" s="211"/>
      <c r="P8" s="211"/>
      <c r="Q8" s="211"/>
      <c r="R8" s="211"/>
      <c r="S8" s="211"/>
      <c r="T8" s="211"/>
      <c r="U8" s="211"/>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264</v>
      </c>
      <c r="B11" s="130"/>
      <c r="C11" s="130"/>
      <c r="D11" s="130"/>
      <c r="E11" s="130"/>
      <c r="F11" s="130"/>
      <c r="G11" s="130"/>
      <c r="H11" s="130"/>
      <c r="I11" s="131"/>
      <c r="J11" s="173" t="s">
        <v>265</v>
      </c>
      <c r="K11" s="128"/>
      <c r="L11" s="128"/>
      <c r="M11" s="128"/>
      <c r="N11" s="128"/>
      <c r="O11" s="128"/>
      <c r="P11" s="174" t="s">
        <v>266</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1:N1"/>
    <mergeCell ref="B2:N2"/>
    <mergeCell ref="E3:U3"/>
    <mergeCell ref="B3:D3"/>
    <mergeCell ref="B4:D4"/>
    <mergeCell ref="O1:U2"/>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4" xr:uid="{00000000-0002-0000-2400-000000000000}">
      <formula1>"YES, NO"</formula1>
    </dataValidation>
    <dataValidation type="list" allowBlank="1" showInputMessage="1" showErrorMessage="1" sqref="B5" xr:uid="{00000000-0002-0000-2400-000001000000}">
      <formula1>"FY22, FY23, FY24, FY25, FY26, N/A"</formula1>
    </dataValidation>
    <dataValidation type="list" allowBlank="1" showInputMessage="1" showErrorMessage="1" sqref="B8:B9 C9" xr:uid="{00000000-0002-0000-2400-000002000000}">
      <formula1>"1,2,3,4,5"</formula1>
    </dataValidation>
  </dataValidations>
  <pageMargins left="0.25" right="0.25" top="0.75" bottom="0.75" header="0.3" footer="0.3"/>
  <pageSetup scale="64"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U77"/>
  <sheetViews>
    <sheetView showGridLines="0" view="pageBreakPreview" zoomScale="60" zoomScaleNormal="80" workbookViewId="0">
      <selection activeCell="P11" sqref="P11:U77"/>
    </sheetView>
  </sheetViews>
  <sheetFormatPr defaultRowHeight="14.4" x14ac:dyDescent="0.3"/>
  <cols>
    <col min="1" max="1" width="29.44140625" customWidth="1"/>
  </cols>
  <sheetData>
    <row r="1" spans="1:21" ht="18" x14ac:dyDescent="0.3">
      <c r="A1" s="47" t="s">
        <v>162</v>
      </c>
      <c r="B1" s="184" t="s">
        <v>55</v>
      </c>
      <c r="C1" s="185"/>
      <c r="D1" s="185"/>
      <c r="E1" s="185"/>
      <c r="F1" s="185"/>
      <c r="G1" s="185"/>
      <c r="H1" s="185"/>
      <c r="I1" s="185"/>
      <c r="J1" s="185"/>
      <c r="K1" s="185"/>
      <c r="L1" s="185"/>
      <c r="M1" s="185"/>
      <c r="N1" s="185"/>
      <c r="O1" s="204"/>
      <c r="P1" s="205"/>
      <c r="Q1" s="205"/>
      <c r="R1" s="205"/>
      <c r="S1" s="205"/>
      <c r="T1" s="205"/>
      <c r="U1" s="206"/>
    </row>
    <row r="2" spans="1:21" ht="18" x14ac:dyDescent="0.3">
      <c r="A2" s="47" t="s">
        <v>163</v>
      </c>
      <c r="B2" s="184" t="s">
        <v>53</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586761000</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23" t="s">
        <v>84</v>
      </c>
      <c r="B10" s="123"/>
      <c r="C10" s="123"/>
      <c r="D10" s="123"/>
      <c r="E10" s="123"/>
      <c r="F10" s="123"/>
      <c r="G10" s="123"/>
      <c r="H10" s="123"/>
      <c r="I10" s="123"/>
      <c r="J10" s="124" t="s">
        <v>171</v>
      </c>
      <c r="K10" s="124"/>
      <c r="L10" s="124"/>
      <c r="M10" s="124"/>
      <c r="N10" s="124"/>
      <c r="O10" s="124"/>
      <c r="P10" s="124" t="s">
        <v>172</v>
      </c>
      <c r="Q10" s="124"/>
      <c r="R10" s="124"/>
      <c r="S10" s="124"/>
      <c r="T10" s="124"/>
      <c r="U10" s="124"/>
    </row>
    <row r="11" spans="1:21" ht="15.6" customHeight="1" x14ac:dyDescent="0.3">
      <c r="A11" s="220" t="s">
        <v>267</v>
      </c>
      <c r="B11" s="125"/>
      <c r="C11" s="125"/>
      <c r="D11" s="125"/>
      <c r="E11" s="125"/>
      <c r="F11" s="125"/>
      <c r="G11" s="125"/>
      <c r="H11" s="125"/>
      <c r="I11" s="125"/>
      <c r="J11" s="221" t="s">
        <v>268</v>
      </c>
      <c r="K11" s="126"/>
      <c r="L11" s="126"/>
      <c r="M11" s="126"/>
      <c r="N11" s="126"/>
      <c r="O11" s="126"/>
      <c r="P11" s="240" t="s">
        <v>269</v>
      </c>
      <c r="Q11" s="241"/>
      <c r="R11" s="241"/>
      <c r="S11" s="241"/>
      <c r="T11" s="241"/>
      <c r="U11" s="241"/>
    </row>
    <row r="12" spans="1:21" ht="14.4" customHeight="1" x14ac:dyDescent="0.3">
      <c r="A12" s="125"/>
      <c r="B12" s="125"/>
      <c r="C12" s="125"/>
      <c r="D12" s="125"/>
      <c r="E12" s="125"/>
      <c r="F12" s="125"/>
      <c r="G12" s="125"/>
      <c r="H12" s="125"/>
      <c r="I12" s="125"/>
      <c r="J12" s="126"/>
      <c r="K12" s="126"/>
      <c r="L12" s="126"/>
      <c r="M12" s="126"/>
      <c r="N12" s="126"/>
      <c r="O12" s="126"/>
      <c r="P12" s="241"/>
      <c r="Q12" s="241"/>
      <c r="R12" s="241"/>
      <c r="S12" s="241"/>
      <c r="T12" s="241"/>
      <c r="U12" s="241"/>
    </row>
    <row r="13" spans="1:21" ht="14.4" customHeight="1" x14ac:dyDescent="0.3">
      <c r="A13" s="125"/>
      <c r="B13" s="125"/>
      <c r="C13" s="125"/>
      <c r="D13" s="125"/>
      <c r="E13" s="125"/>
      <c r="F13" s="125"/>
      <c r="G13" s="125"/>
      <c r="H13" s="125"/>
      <c r="I13" s="125"/>
      <c r="J13" s="126"/>
      <c r="K13" s="126"/>
      <c r="L13" s="126"/>
      <c r="M13" s="126"/>
      <c r="N13" s="126"/>
      <c r="O13" s="126"/>
      <c r="P13" s="241"/>
      <c r="Q13" s="241"/>
      <c r="R13" s="241"/>
      <c r="S13" s="241"/>
      <c r="T13" s="241"/>
      <c r="U13" s="241"/>
    </row>
    <row r="14" spans="1:21" ht="14.4" customHeight="1" x14ac:dyDescent="0.3">
      <c r="A14" s="125"/>
      <c r="B14" s="125"/>
      <c r="C14" s="125"/>
      <c r="D14" s="125"/>
      <c r="E14" s="125"/>
      <c r="F14" s="125"/>
      <c r="G14" s="125"/>
      <c r="H14" s="125"/>
      <c r="I14" s="125"/>
      <c r="J14" s="126"/>
      <c r="K14" s="126"/>
      <c r="L14" s="126"/>
      <c r="M14" s="126"/>
      <c r="N14" s="126"/>
      <c r="O14" s="126"/>
      <c r="P14" s="241"/>
      <c r="Q14" s="241"/>
      <c r="R14" s="241"/>
      <c r="S14" s="241"/>
      <c r="T14" s="241"/>
      <c r="U14" s="241"/>
    </row>
    <row r="15" spans="1:21" ht="14.4" customHeight="1" x14ac:dyDescent="0.3">
      <c r="A15" s="125"/>
      <c r="B15" s="125"/>
      <c r="C15" s="125"/>
      <c r="D15" s="125"/>
      <c r="E15" s="125"/>
      <c r="F15" s="125"/>
      <c r="G15" s="125"/>
      <c r="H15" s="125"/>
      <c r="I15" s="125"/>
      <c r="J15" s="126"/>
      <c r="K15" s="126"/>
      <c r="L15" s="126"/>
      <c r="M15" s="126"/>
      <c r="N15" s="126"/>
      <c r="O15" s="126"/>
      <c r="P15" s="241"/>
      <c r="Q15" s="241"/>
      <c r="R15" s="241"/>
      <c r="S15" s="241"/>
      <c r="T15" s="241"/>
      <c r="U15" s="241"/>
    </row>
    <row r="16" spans="1:21" ht="14.4" customHeight="1" x14ac:dyDescent="0.3">
      <c r="A16" s="125"/>
      <c r="B16" s="125"/>
      <c r="C16" s="125"/>
      <c r="D16" s="125"/>
      <c r="E16" s="125"/>
      <c r="F16" s="125"/>
      <c r="G16" s="125"/>
      <c r="H16" s="125"/>
      <c r="I16" s="125"/>
      <c r="J16" s="126"/>
      <c r="K16" s="126"/>
      <c r="L16" s="126"/>
      <c r="M16" s="126"/>
      <c r="N16" s="126"/>
      <c r="O16" s="126"/>
      <c r="P16" s="241"/>
      <c r="Q16" s="241"/>
      <c r="R16" s="241"/>
      <c r="S16" s="241"/>
      <c r="T16" s="241"/>
      <c r="U16" s="241"/>
    </row>
    <row r="17" spans="1:21" ht="14.4" customHeight="1" x14ac:dyDescent="0.3">
      <c r="A17" s="125"/>
      <c r="B17" s="125"/>
      <c r="C17" s="125"/>
      <c r="D17" s="125"/>
      <c r="E17" s="125"/>
      <c r="F17" s="125"/>
      <c r="G17" s="125"/>
      <c r="H17" s="125"/>
      <c r="I17" s="125"/>
      <c r="J17" s="126"/>
      <c r="K17" s="126"/>
      <c r="L17" s="126"/>
      <c r="M17" s="126"/>
      <c r="N17" s="126"/>
      <c r="O17" s="126"/>
      <c r="P17" s="241"/>
      <c r="Q17" s="241"/>
      <c r="R17" s="241"/>
      <c r="S17" s="241"/>
      <c r="T17" s="241"/>
      <c r="U17" s="241"/>
    </row>
    <row r="18" spans="1:21" ht="14.4" customHeight="1" x14ac:dyDescent="0.3">
      <c r="A18" s="125"/>
      <c r="B18" s="125"/>
      <c r="C18" s="125"/>
      <c r="D18" s="125"/>
      <c r="E18" s="125"/>
      <c r="F18" s="125"/>
      <c r="G18" s="125"/>
      <c r="H18" s="125"/>
      <c r="I18" s="125"/>
      <c r="J18" s="126"/>
      <c r="K18" s="126"/>
      <c r="L18" s="126"/>
      <c r="M18" s="126"/>
      <c r="N18" s="126"/>
      <c r="O18" s="126"/>
      <c r="P18" s="241"/>
      <c r="Q18" s="241"/>
      <c r="R18" s="241"/>
      <c r="S18" s="241"/>
      <c r="T18" s="241"/>
      <c r="U18" s="241"/>
    </row>
    <row r="19" spans="1:21" ht="14.4" customHeight="1" x14ac:dyDescent="0.3">
      <c r="A19" s="125"/>
      <c r="B19" s="125"/>
      <c r="C19" s="125"/>
      <c r="D19" s="125"/>
      <c r="E19" s="125"/>
      <c r="F19" s="125"/>
      <c r="G19" s="125"/>
      <c r="H19" s="125"/>
      <c r="I19" s="125"/>
      <c r="J19" s="126"/>
      <c r="K19" s="126"/>
      <c r="L19" s="126"/>
      <c r="M19" s="126"/>
      <c r="N19" s="126"/>
      <c r="O19" s="126"/>
      <c r="P19" s="241"/>
      <c r="Q19" s="241"/>
      <c r="R19" s="241"/>
      <c r="S19" s="241"/>
      <c r="T19" s="241"/>
      <c r="U19" s="241"/>
    </row>
    <row r="20" spans="1:21" ht="14.4" customHeight="1" x14ac:dyDescent="0.3">
      <c r="A20" s="125"/>
      <c r="B20" s="125"/>
      <c r="C20" s="125"/>
      <c r="D20" s="125"/>
      <c r="E20" s="125"/>
      <c r="F20" s="125"/>
      <c r="G20" s="125"/>
      <c r="H20" s="125"/>
      <c r="I20" s="125"/>
      <c r="J20" s="126"/>
      <c r="K20" s="126"/>
      <c r="L20" s="126"/>
      <c r="M20" s="126"/>
      <c r="N20" s="126"/>
      <c r="O20" s="126"/>
      <c r="P20" s="241"/>
      <c r="Q20" s="241"/>
      <c r="R20" s="241"/>
      <c r="S20" s="241"/>
      <c r="T20" s="241"/>
      <c r="U20" s="241"/>
    </row>
    <row r="21" spans="1:21" ht="14.4" customHeight="1" x14ac:dyDescent="0.3">
      <c r="A21" s="125"/>
      <c r="B21" s="125"/>
      <c r="C21" s="125"/>
      <c r="D21" s="125"/>
      <c r="E21" s="125"/>
      <c r="F21" s="125"/>
      <c r="G21" s="125"/>
      <c r="H21" s="125"/>
      <c r="I21" s="125"/>
      <c r="J21" s="126"/>
      <c r="K21" s="126"/>
      <c r="L21" s="126"/>
      <c r="M21" s="126"/>
      <c r="N21" s="126"/>
      <c r="O21" s="126"/>
      <c r="P21" s="241"/>
      <c r="Q21" s="241"/>
      <c r="R21" s="241"/>
      <c r="S21" s="241"/>
      <c r="T21" s="241"/>
      <c r="U21" s="241"/>
    </row>
    <row r="22" spans="1:21" ht="14.4" customHeight="1" x14ac:dyDescent="0.3">
      <c r="A22" s="125"/>
      <c r="B22" s="125"/>
      <c r="C22" s="125"/>
      <c r="D22" s="125"/>
      <c r="E22" s="125"/>
      <c r="F22" s="125"/>
      <c r="G22" s="125"/>
      <c r="H22" s="125"/>
      <c r="I22" s="125"/>
      <c r="J22" s="126"/>
      <c r="K22" s="126"/>
      <c r="L22" s="126"/>
      <c r="M22" s="126"/>
      <c r="N22" s="126"/>
      <c r="O22" s="126"/>
      <c r="P22" s="241"/>
      <c r="Q22" s="241"/>
      <c r="R22" s="241"/>
      <c r="S22" s="241"/>
      <c r="T22" s="241"/>
      <c r="U22" s="241"/>
    </row>
    <row r="23" spans="1:21" ht="14.4" customHeight="1" x14ac:dyDescent="0.3">
      <c r="A23" s="125"/>
      <c r="B23" s="125"/>
      <c r="C23" s="125"/>
      <c r="D23" s="125"/>
      <c r="E23" s="125"/>
      <c r="F23" s="125"/>
      <c r="G23" s="125"/>
      <c r="H23" s="125"/>
      <c r="I23" s="125"/>
      <c r="J23" s="126"/>
      <c r="K23" s="126"/>
      <c r="L23" s="126"/>
      <c r="M23" s="126"/>
      <c r="N23" s="126"/>
      <c r="O23" s="126"/>
      <c r="P23" s="241"/>
      <c r="Q23" s="241"/>
      <c r="R23" s="241"/>
      <c r="S23" s="241"/>
      <c r="T23" s="241"/>
      <c r="U23" s="241"/>
    </row>
    <row r="24" spans="1:21" ht="14.4" customHeight="1" x14ac:dyDescent="0.3">
      <c r="A24" s="125"/>
      <c r="B24" s="125"/>
      <c r="C24" s="125"/>
      <c r="D24" s="125"/>
      <c r="E24" s="125"/>
      <c r="F24" s="125"/>
      <c r="G24" s="125"/>
      <c r="H24" s="125"/>
      <c r="I24" s="125"/>
      <c r="J24" s="126"/>
      <c r="K24" s="126"/>
      <c r="L24" s="126"/>
      <c r="M24" s="126"/>
      <c r="N24" s="126"/>
      <c r="O24" s="126"/>
      <c r="P24" s="241"/>
      <c r="Q24" s="241"/>
      <c r="R24" s="241"/>
      <c r="S24" s="241"/>
      <c r="T24" s="241"/>
      <c r="U24" s="241"/>
    </row>
    <row r="25" spans="1:21" ht="14.4" customHeight="1" x14ac:dyDescent="0.3">
      <c r="A25" s="125"/>
      <c r="B25" s="125"/>
      <c r="C25" s="125"/>
      <c r="D25" s="125"/>
      <c r="E25" s="125"/>
      <c r="F25" s="125"/>
      <c r="G25" s="125"/>
      <c r="H25" s="125"/>
      <c r="I25" s="125"/>
      <c r="J25" s="126"/>
      <c r="K25" s="126"/>
      <c r="L25" s="126"/>
      <c r="M25" s="126"/>
      <c r="N25" s="126"/>
      <c r="O25" s="126"/>
      <c r="P25" s="241"/>
      <c r="Q25" s="241"/>
      <c r="R25" s="241"/>
      <c r="S25" s="241"/>
      <c r="T25" s="241"/>
      <c r="U25" s="241"/>
    </row>
    <row r="26" spans="1:21" ht="14.4" customHeight="1" x14ac:dyDescent="0.3">
      <c r="A26" s="125"/>
      <c r="B26" s="125"/>
      <c r="C26" s="125"/>
      <c r="D26" s="125"/>
      <c r="E26" s="125"/>
      <c r="F26" s="125"/>
      <c r="G26" s="125"/>
      <c r="H26" s="125"/>
      <c r="I26" s="125"/>
      <c r="J26" s="126"/>
      <c r="K26" s="126"/>
      <c r="L26" s="126"/>
      <c r="M26" s="126"/>
      <c r="N26" s="126"/>
      <c r="O26" s="126"/>
      <c r="P26" s="241"/>
      <c r="Q26" s="241"/>
      <c r="R26" s="241"/>
      <c r="S26" s="241"/>
      <c r="T26" s="241"/>
      <c r="U26" s="241"/>
    </row>
    <row r="27" spans="1:21" ht="14.4" customHeight="1" x14ac:dyDescent="0.3">
      <c r="A27" s="125"/>
      <c r="B27" s="125"/>
      <c r="C27" s="125"/>
      <c r="D27" s="125"/>
      <c r="E27" s="125"/>
      <c r="F27" s="125"/>
      <c r="G27" s="125"/>
      <c r="H27" s="125"/>
      <c r="I27" s="125"/>
      <c r="J27" s="126"/>
      <c r="K27" s="126"/>
      <c r="L27" s="126"/>
      <c r="M27" s="126"/>
      <c r="N27" s="126"/>
      <c r="O27" s="126"/>
      <c r="P27" s="241"/>
      <c r="Q27" s="241"/>
      <c r="R27" s="241"/>
      <c r="S27" s="241"/>
      <c r="T27" s="241"/>
      <c r="U27" s="241"/>
    </row>
    <row r="28" spans="1:21" ht="14.4" customHeight="1" x14ac:dyDescent="0.3">
      <c r="A28" s="125"/>
      <c r="B28" s="125"/>
      <c r="C28" s="125"/>
      <c r="D28" s="125"/>
      <c r="E28" s="125"/>
      <c r="F28" s="125"/>
      <c r="G28" s="125"/>
      <c r="H28" s="125"/>
      <c r="I28" s="125"/>
      <c r="J28" s="126"/>
      <c r="K28" s="126"/>
      <c r="L28" s="126"/>
      <c r="M28" s="126"/>
      <c r="N28" s="126"/>
      <c r="O28" s="126"/>
      <c r="P28" s="241"/>
      <c r="Q28" s="241"/>
      <c r="R28" s="241"/>
      <c r="S28" s="241"/>
      <c r="T28" s="241"/>
      <c r="U28" s="241"/>
    </row>
    <row r="29" spans="1:21" ht="14.4" customHeight="1" x14ac:dyDescent="0.3">
      <c r="A29" s="125"/>
      <c r="B29" s="125"/>
      <c r="C29" s="125"/>
      <c r="D29" s="125"/>
      <c r="E29" s="125"/>
      <c r="F29" s="125"/>
      <c r="G29" s="125"/>
      <c r="H29" s="125"/>
      <c r="I29" s="125"/>
      <c r="J29" s="126"/>
      <c r="K29" s="126"/>
      <c r="L29" s="126"/>
      <c r="M29" s="126"/>
      <c r="N29" s="126"/>
      <c r="O29" s="126"/>
      <c r="P29" s="241"/>
      <c r="Q29" s="241"/>
      <c r="R29" s="241"/>
      <c r="S29" s="241"/>
      <c r="T29" s="241"/>
      <c r="U29" s="241"/>
    </row>
    <row r="30" spans="1:21" ht="14.4" customHeight="1" x14ac:dyDescent="0.3">
      <c r="A30" s="125"/>
      <c r="B30" s="125"/>
      <c r="C30" s="125"/>
      <c r="D30" s="125"/>
      <c r="E30" s="125"/>
      <c r="F30" s="125"/>
      <c r="G30" s="125"/>
      <c r="H30" s="125"/>
      <c r="I30" s="125"/>
      <c r="J30" s="126"/>
      <c r="K30" s="126"/>
      <c r="L30" s="126"/>
      <c r="M30" s="126"/>
      <c r="N30" s="126"/>
      <c r="O30" s="126"/>
      <c r="P30" s="241"/>
      <c r="Q30" s="241"/>
      <c r="R30" s="241"/>
      <c r="S30" s="241"/>
      <c r="T30" s="241"/>
      <c r="U30" s="241"/>
    </row>
    <row r="31" spans="1:21" ht="14.4" customHeight="1" x14ac:dyDescent="0.3">
      <c r="A31" s="125"/>
      <c r="B31" s="125"/>
      <c r="C31" s="125"/>
      <c r="D31" s="125"/>
      <c r="E31" s="125"/>
      <c r="F31" s="125"/>
      <c r="G31" s="125"/>
      <c r="H31" s="125"/>
      <c r="I31" s="125"/>
      <c r="J31" s="126"/>
      <c r="K31" s="126"/>
      <c r="L31" s="126"/>
      <c r="M31" s="126"/>
      <c r="N31" s="126"/>
      <c r="O31" s="126"/>
      <c r="P31" s="241"/>
      <c r="Q31" s="241"/>
      <c r="R31" s="241"/>
      <c r="S31" s="241"/>
      <c r="T31" s="241"/>
      <c r="U31" s="241"/>
    </row>
    <row r="32" spans="1:21" ht="14.4" customHeight="1" x14ac:dyDescent="0.3">
      <c r="A32" s="125"/>
      <c r="B32" s="125"/>
      <c r="C32" s="125"/>
      <c r="D32" s="125"/>
      <c r="E32" s="125"/>
      <c r="F32" s="125"/>
      <c r="G32" s="125"/>
      <c r="H32" s="125"/>
      <c r="I32" s="125"/>
      <c r="J32" s="126"/>
      <c r="K32" s="126"/>
      <c r="L32" s="126"/>
      <c r="M32" s="126"/>
      <c r="N32" s="126"/>
      <c r="O32" s="126"/>
      <c r="P32" s="241"/>
      <c r="Q32" s="241"/>
      <c r="R32" s="241"/>
      <c r="S32" s="241"/>
      <c r="T32" s="241"/>
      <c r="U32" s="241"/>
    </row>
    <row r="33" spans="1:21" ht="14.4" customHeight="1" x14ac:dyDescent="0.3">
      <c r="A33" s="125"/>
      <c r="B33" s="125"/>
      <c r="C33" s="125"/>
      <c r="D33" s="125"/>
      <c r="E33" s="125"/>
      <c r="F33" s="125"/>
      <c r="G33" s="125"/>
      <c r="H33" s="125"/>
      <c r="I33" s="125"/>
      <c r="J33" s="126"/>
      <c r="K33" s="126"/>
      <c r="L33" s="126"/>
      <c r="M33" s="126"/>
      <c r="N33" s="126"/>
      <c r="O33" s="126"/>
      <c r="P33" s="241"/>
      <c r="Q33" s="241"/>
      <c r="R33" s="241"/>
      <c r="S33" s="241"/>
      <c r="T33" s="241"/>
      <c r="U33" s="241"/>
    </row>
    <row r="34" spans="1:21" ht="14.4" customHeight="1" x14ac:dyDescent="0.3">
      <c r="A34" s="125"/>
      <c r="B34" s="125"/>
      <c r="C34" s="125"/>
      <c r="D34" s="125"/>
      <c r="E34" s="125"/>
      <c r="F34" s="125"/>
      <c r="G34" s="125"/>
      <c r="H34" s="125"/>
      <c r="I34" s="125"/>
      <c r="J34" s="126"/>
      <c r="K34" s="126"/>
      <c r="L34" s="126"/>
      <c r="M34" s="126"/>
      <c r="N34" s="126"/>
      <c r="O34" s="126"/>
      <c r="P34" s="241"/>
      <c r="Q34" s="241"/>
      <c r="R34" s="241"/>
      <c r="S34" s="241"/>
      <c r="T34" s="241"/>
      <c r="U34" s="241"/>
    </row>
    <row r="35" spans="1:21" ht="14.4" customHeight="1" x14ac:dyDescent="0.3">
      <c r="A35" s="125"/>
      <c r="B35" s="125"/>
      <c r="C35" s="125"/>
      <c r="D35" s="125"/>
      <c r="E35" s="125"/>
      <c r="F35" s="125"/>
      <c r="G35" s="125"/>
      <c r="H35" s="125"/>
      <c r="I35" s="125"/>
      <c r="J35" s="126"/>
      <c r="K35" s="126"/>
      <c r="L35" s="126"/>
      <c r="M35" s="126"/>
      <c r="N35" s="126"/>
      <c r="O35" s="126"/>
      <c r="P35" s="241"/>
      <c r="Q35" s="241"/>
      <c r="R35" s="241"/>
      <c r="S35" s="241"/>
      <c r="T35" s="241"/>
      <c r="U35" s="241"/>
    </row>
    <row r="36" spans="1:21" ht="14.4" customHeight="1" x14ac:dyDescent="0.3">
      <c r="A36" s="125"/>
      <c r="B36" s="125"/>
      <c r="C36" s="125"/>
      <c r="D36" s="125"/>
      <c r="E36" s="125"/>
      <c r="F36" s="125"/>
      <c r="G36" s="125"/>
      <c r="H36" s="125"/>
      <c r="I36" s="125"/>
      <c r="J36" s="126"/>
      <c r="K36" s="126"/>
      <c r="L36" s="126"/>
      <c r="M36" s="126"/>
      <c r="N36" s="126"/>
      <c r="O36" s="126"/>
      <c r="P36" s="241"/>
      <c r="Q36" s="241"/>
      <c r="R36" s="241"/>
      <c r="S36" s="241"/>
      <c r="T36" s="241"/>
      <c r="U36" s="241"/>
    </row>
    <row r="37" spans="1:21" ht="14.4" customHeight="1" x14ac:dyDescent="0.3">
      <c r="A37" s="125"/>
      <c r="B37" s="125"/>
      <c r="C37" s="125"/>
      <c r="D37" s="125"/>
      <c r="E37" s="125"/>
      <c r="F37" s="125"/>
      <c r="G37" s="125"/>
      <c r="H37" s="125"/>
      <c r="I37" s="125"/>
      <c r="J37" s="126"/>
      <c r="K37" s="126"/>
      <c r="L37" s="126"/>
      <c r="M37" s="126"/>
      <c r="N37" s="126"/>
      <c r="O37" s="126"/>
      <c r="P37" s="241"/>
      <c r="Q37" s="241"/>
      <c r="R37" s="241"/>
      <c r="S37" s="241"/>
      <c r="T37" s="241"/>
      <c r="U37" s="241"/>
    </row>
    <row r="38" spans="1:21" ht="14.4" customHeight="1" x14ac:dyDescent="0.3">
      <c r="A38" s="125"/>
      <c r="B38" s="125"/>
      <c r="C38" s="125"/>
      <c r="D38" s="125"/>
      <c r="E38" s="125"/>
      <c r="F38" s="125"/>
      <c r="G38" s="125"/>
      <c r="H38" s="125"/>
      <c r="I38" s="125"/>
      <c r="J38" s="126"/>
      <c r="K38" s="126"/>
      <c r="L38" s="126"/>
      <c r="M38" s="126"/>
      <c r="N38" s="126"/>
      <c r="O38" s="126"/>
      <c r="P38" s="241"/>
      <c r="Q38" s="241"/>
      <c r="R38" s="241"/>
      <c r="S38" s="241"/>
      <c r="T38" s="241"/>
      <c r="U38" s="241"/>
    </row>
    <row r="39" spans="1:21" ht="14.4" customHeight="1" x14ac:dyDescent="0.3">
      <c r="A39" s="125"/>
      <c r="B39" s="125"/>
      <c r="C39" s="125"/>
      <c r="D39" s="125"/>
      <c r="E39" s="125"/>
      <c r="F39" s="125"/>
      <c r="G39" s="125"/>
      <c r="H39" s="125"/>
      <c r="I39" s="125"/>
      <c r="J39" s="126"/>
      <c r="K39" s="126"/>
      <c r="L39" s="126"/>
      <c r="M39" s="126"/>
      <c r="N39" s="126"/>
      <c r="O39" s="126"/>
      <c r="P39" s="241"/>
      <c r="Q39" s="241"/>
      <c r="R39" s="241"/>
      <c r="S39" s="241"/>
      <c r="T39" s="241"/>
      <c r="U39" s="241"/>
    </row>
    <row r="40" spans="1:21" ht="14.4" customHeight="1" x14ac:dyDescent="0.3">
      <c r="A40" s="125"/>
      <c r="B40" s="125"/>
      <c r="C40" s="125"/>
      <c r="D40" s="125"/>
      <c r="E40" s="125"/>
      <c r="F40" s="125"/>
      <c r="G40" s="125"/>
      <c r="H40" s="125"/>
      <c r="I40" s="125"/>
      <c r="J40" s="126"/>
      <c r="K40" s="126"/>
      <c r="L40" s="126"/>
      <c r="M40" s="126"/>
      <c r="N40" s="126"/>
      <c r="O40" s="126"/>
      <c r="P40" s="241"/>
      <c r="Q40" s="241"/>
      <c r="R40" s="241"/>
      <c r="S40" s="241"/>
      <c r="T40" s="241"/>
      <c r="U40" s="241"/>
    </row>
    <row r="41" spans="1:21" ht="14.4" customHeight="1" x14ac:dyDescent="0.3">
      <c r="A41" s="125"/>
      <c r="B41" s="125"/>
      <c r="C41" s="125"/>
      <c r="D41" s="125"/>
      <c r="E41" s="125"/>
      <c r="F41" s="125"/>
      <c r="G41" s="125"/>
      <c r="H41" s="125"/>
      <c r="I41" s="125"/>
      <c r="J41" s="126"/>
      <c r="K41" s="126"/>
      <c r="L41" s="126"/>
      <c r="M41" s="126"/>
      <c r="N41" s="126"/>
      <c r="O41" s="126"/>
      <c r="P41" s="241"/>
      <c r="Q41" s="241"/>
      <c r="R41" s="241"/>
      <c r="S41" s="241"/>
      <c r="T41" s="241"/>
      <c r="U41" s="241"/>
    </row>
    <row r="42" spans="1:21" ht="14.4" customHeight="1" x14ac:dyDescent="0.3">
      <c r="A42" s="125"/>
      <c r="B42" s="125"/>
      <c r="C42" s="125"/>
      <c r="D42" s="125"/>
      <c r="E42" s="125"/>
      <c r="F42" s="125"/>
      <c r="G42" s="125"/>
      <c r="H42" s="125"/>
      <c r="I42" s="125"/>
      <c r="J42" s="126"/>
      <c r="K42" s="126"/>
      <c r="L42" s="126"/>
      <c r="M42" s="126"/>
      <c r="N42" s="126"/>
      <c r="O42" s="126"/>
      <c r="P42" s="241"/>
      <c r="Q42" s="241"/>
      <c r="R42" s="241"/>
      <c r="S42" s="241"/>
      <c r="T42" s="241"/>
      <c r="U42" s="241"/>
    </row>
    <row r="43" spans="1:21" ht="14.4" customHeight="1" x14ac:dyDescent="0.3">
      <c r="A43" s="125"/>
      <c r="B43" s="125"/>
      <c r="C43" s="125"/>
      <c r="D43" s="125"/>
      <c r="E43" s="125"/>
      <c r="F43" s="125"/>
      <c r="G43" s="125"/>
      <c r="H43" s="125"/>
      <c r="I43" s="125"/>
      <c r="J43" s="126"/>
      <c r="K43" s="126"/>
      <c r="L43" s="126"/>
      <c r="M43" s="126"/>
      <c r="N43" s="126"/>
      <c r="O43" s="126"/>
      <c r="P43" s="241"/>
      <c r="Q43" s="241"/>
      <c r="R43" s="241"/>
      <c r="S43" s="241"/>
      <c r="T43" s="241"/>
      <c r="U43" s="241"/>
    </row>
    <row r="44" spans="1:21" ht="14.4" customHeight="1" x14ac:dyDescent="0.3">
      <c r="A44" s="125"/>
      <c r="B44" s="125"/>
      <c r="C44" s="125"/>
      <c r="D44" s="125"/>
      <c r="E44" s="125"/>
      <c r="F44" s="125"/>
      <c r="G44" s="125"/>
      <c r="H44" s="125"/>
      <c r="I44" s="125"/>
      <c r="J44" s="126"/>
      <c r="K44" s="126"/>
      <c r="L44" s="126"/>
      <c r="M44" s="126"/>
      <c r="N44" s="126"/>
      <c r="O44" s="126"/>
      <c r="P44" s="241"/>
      <c r="Q44" s="241"/>
      <c r="R44" s="241"/>
      <c r="S44" s="241"/>
      <c r="T44" s="241"/>
      <c r="U44" s="241"/>
    </row>
    <row r="45" spans="1:21" ht="14.4" customHeight="1" x14ac:dyDescent="0.3">
      <c r="A45" s="125"/>
      <c r="B45" s="125"/>
      <c r="C45" s="125"/>
      <c r="D45" s="125"/>
      <c r="E45" s="125"/>
      <c r="F45" s="125"/>
      <c r="G45" s="125"/>
      <c r="H45" s="125"/>
      <c r="I45" s="125"/>
      <c r="J45" s="126"/>
      <c r="K45" s="126"/>
      <c r="L45" s="126"/>
      <c r="M45" s="126"/>
      <c r="N45" s="126"/>
      <c r="O45" s="126"/>
      <c r="P45" s="241"/>
      <c r="Q45" s="241"/>
      <c r="R45" s="241"/>
      <c r="S45" s="241"/>
      <c r="T45" s="241"/>
      <c r="U45" s="241"/>
    </row>
    <row r="46" spans="1:21" ht="14.4" customHeight="1" x14ac:dyDescent="0.3">
      <c r="A46" s="125"/>
      <c r="B46" s="125"/>
      <c r="C46" s="125"/>
      <c r="D46" s="125"/>
      <c r="E46" s="125"/>
      <c r="F46" s="125"/>
      <c r="G46" s="125"/>
      <c r="H46" s="125"/>
      <c r="I46" s="125"/>
      <c r="J46" s="126"/>
      <c r="K46" s="126"/>
      <c r="L46" s="126"/>
      <c r="M46" s="126"/>
      <c r="N46" s="126"/>
      <c r="O46" s="126"/>
      <c r="P46" s="241"/>
      <c r="Q46" s="241"/>
      <c r="R46" s="241"/>
      <c r="S46" s="241"/>
      <c r="T46" s="241"/>
      <c r="U46" s="241"/>
    </row>
    <row r="47" spans="1:21" ht="14.4" customHeight="1" x14ac:dyDescent="0.3">
      <c r="A47" s="125"/>
      <c r="B47" s="125"/>
      <c r="C47" s="125"/>
      <c r="D47" s="125"/>
      <c r="E47" s="125"/>
      <c r="F47" s="125"/>
      <c r="G47" s="125"/>
      <c r="H47" s="125"/>
      <c r="I47" s="125"/>
      <c r="J47" s="126"/>
      <c r="K47" s="126"/>
      <c r="L47" s="126"/>
      <c r="M47" s="126"/>
      <c r="N47" s="126"/>
      <c r="O47" s="126"/>
      <c r="P47" s="241"/>
      <c r="Q47" s="241"/>
      <c r="R47" s="241"/>
      <c r="S47" s="241"/>
      <c r="T47" s="241"/>
      <c r="U47" s="241"/>
    </row>
    <row r="48" spans="1:21" ht="14.4" customHeight="1" x14ac:dyDescent="0.3">
      <c r="A48" s="125"/>
      <c r="B48" s="125"/>
      <c r="C48" s="125"/>
      <c r="D48" s="125"/>
      <c r="E48" s="125"/>
      <c r="F48" s="125"/>
      <c r="G48" s="125"/>
      <c r="H48" s="125"/>
      <c r="I48" s="125"/>
      <c r="J48" s="126"/>
      <c r="K48" s="126"/>
      <c r="L48" s="126"/>
      <c r="M48" s="126"/>
      <c r="N48" s="126"/>
      <c r="O48" s="126"/>
      <c r="P48" s="241"/>
      <c r="Q48" s="241"/>
      <c r="R48" s="241"/>
      <c r="S48" s="241"/>
      <c r="T48" s="241"/>
      <c r="U48" s="241"/>
    </row>
    <row r="49" spans="1:21" ht="14.4" customHeight="1" x14ac:dyDescent="0.3">
      <c r="A49" s="125"/>
      <c r="B49" s="125"/>
      <c r="C49" s="125"/>
      <c r="D49" s="125"/>
      <c r="E49" s="125"/>
      <c r="F49" s="125"/>
      <c r="G49" s="125"/>
      <c r="H49" s="125"/>
      <c r="I49" s="125"/>
      <c r="J49" s="126"/>
      <c r="K49" s="126"/>
      <c r="L49" s="126"/>
      <c r="M49" s="126"/>
      <c r="N49" s="126"/>
      <c r="O49" s="126"/>
      <c r="P49" s="241"/>
      <c r="Q49" s="241"/>
      <c r="R49" s="241"/>
      <c r="S49" s="241"/>
      <c r="T49" s="241"/>
      <c r="U49" s="241"/>
    </row>
    <row r="50" spans="1:21" ht="14.4" customHeight="1" x14ac:dyDescent="0.3">
      <c r="A50" s="125"/>
      <c r="B50" s="125"/>
      <c r="C50" s="125"/>
      <c r="D50" s="125"/>
      <c r="E50" s="125"/>
      <c r="F50" s="125"/>
      <c r="G50" s="125"/>
      <c r="H50" s="125"/>
      <c r="I50" s="125"/>
      <c r="J50" s="126"/>
      <c r="K50" s="126"/>
      <c r="L50" s="126"/>
      <c r="M50" s="126"/>
      <c r="N50" s="126"/>
      <c r="O50" s="126"/>
      <c r="P50" s="241"/>
      <c r="Q50" s="241"/>
      <c r="R50" s="241"/>
      <c r="S50" s="241"/>
      <c r="T50" s="241"/>
      <c r="U50" s="241"/>
    </row>
    <row r="51" spans="1:21" ht="14.4" customHeight="1" x14ac:dyDescent="0.3">
      <c r="A51" s="125"/>
      <c r="B51" s="125"/>
      <c r="C51" s="125"/>
      <c r="D51" s="125"/>
      <c r="E51" s="125"/>
      <c r="F51" s="125"/>
      <c r="G51" s="125"/>
      <c r="H51" s="125"/>
      <c r="I51" s="125"/>
      <c r="J51" s="126"/>
      <c r="K51" s="126"/>
      <c r="L51" s="126"/>
      <c r="M51" s="126"/>
      <c r="N51" s="126"/>
      <c r="O51" s="126"/>
      <c r="P51" s="241"/>
      <c r="Q51" s="241"/>
      <c r="R51" s="241"/>
      <c r="S51" s="241"/>
      <c r="T51" s="241"/>
      <c r="U51" s="241"/>
    </row>
    <row r="52" spans="1:21" ht="14.4" customHeight="1" x14ac:dyDescent="0.3">
      <c r="A52" s="125"/>
      <c r="B52" s="125"/>
      <c r="C52" s="125"/>
      <c r="D52" s="125"/>
      <c r="E52" s="125"/>
      <c r="F52" s="125"/>
      <c r="G52" s="125"/>
      <c r="H52" s="125"/>
      <c r="I52" s="125"/>
      <c r="J52" s="126"/>
      <c r="K52" s="126"/>
      <c r="L52" s="126"/>
      <c r="M52" s="126"/>
      <c r="N52" s="126"/>
      <c r="O52" s="126"/>
      <c r="P52" s="241"/>
      <c r="Q52" s="241"/>
      <c r="R52" s="241"/>
      <c r="S52" s="241"/>
      <c r="T52" s="241"/>
      <c r="U52" s="241"/>
    </row>
    <row r="53" spans="1:21" ht="14.4" customHeight="1" x14ac:dyDescent="0.3">
      <c r="A53" s="125"/>
      <c r="B53" s="125"/>
      <c r="C53" s="125"/>
      <c r="D53" s="125"/>
      <c r="E53" s="125"/>
      <c r="F53" s="125"/>
      <c r="G53" s="125"/>
      <c r="H53" s="125"/>
      <c r="I53" s="125"/>
      <c r="J53" s="126"/>
      <c r="K53" s="126"/>
      <c r="L53" s="126"/>
      <c r="M53" s="126"/>
      <c r="N53" s="126"/>
      <c r="O53" s="126"/>
      <c r="P53" s="241"/>
      <c r="Q53" s="241"/>
      <c r="R53" s="241"/>
      <c r="S53" s="241"/>
      <c r="T53" s="241"/>
      <c r="U53" s="241"/>
    </row>
    <row r="54" spans="1:21" ht="14.4" customHeight="1" x14ac:dyDescent="0.3">
      <c r="A54" s="125"/>
      <c r="B54" s="125"/>
      <c r="C54" s="125"/>
      <c r="D54" s="125"/>
      <c r="E54" s="125"/>
      <c r="F54" s="125"/>
      <c r="G54" s="125"/>
      <c r="H54" s="125"/>
      <c r="I54" s="125"/>
      <c r="J54" s="126"/>
      <c r="K54" s="126"/>
      <c r="L54" s="126"/>
      <c r="M54" s="126"/>
      <c r="N54" s="126"/>
      <c r="O54" s="126"/>
      <c r="P54" s="241"/>
      <c r="Q54" s="241"/>
      <c r="R54" s="241"/>
      <c r="S54" s="241"/>
      <c r="T54" s="241"/>
      <c r="U54" s="241"/>
    </row>
    <row r="55" spans="1:21" ht="14.4" customHeight="1" x14ac:dyDescent="0.3">
      <c r="A55" s="125"/>
      <c r="B55" s="125"/>
      <c r="C55" s="125"/>
      <c r="D55" s="125"/>
      <c r="E55" s="125"/>
      <c r="F55" s="125"/>
      <c r="G55" s="125"/>
      <c r="H55" s="125"/>
      <c r="I55" s="125"/>
      <c r="J55" s="126"/>
      <c r="K55" s="126"/>
      <c r="L55" s="126"/>
      <c r="M55" s="126"/>
      <c r="N55" s="126"/>
      <c r="O55" s="126"/>
      <c r="P55" s="241"/>
      <c r="Q55" s="241"/>
      <c r="R55" s="241"/>
      <c r="S55" s="241"/>
      <c r="T55" s="241"/>
      <c r="U55" s="241"/>
    </row>
    <row r="56" spans="1:21" ht="14.4" customHeight="1" x14ac:dyDescent="0.3">
      <c r="A56" s="125"/>
      <c r="B56" s="125"/>
      <c r="C56" s="125"/>
      <c r="D56" s="125"/>
      <c r="E56" s="125"/>
      <c r="F56" s="125"/>
      <c r="G56" s="125"/>
      <c r="H56" s="125"/>
      <c r="I56" s="125"/>
      <c r="J56" s="126"/>
      <c r="K56" s="126"/>
      <c r="L56" s="126"/>
      <c r="M56" s="126"/>
      <c r="N56" s="126"/>
      <c r="O56" s="126"/>
      <c r="P56" s="241"/>
      <c r="Q56" s="241"/>
      <c r="R56" s="241"/>
      <c r="S56" s="241"/>
      <c r="T56" s="241"/>
      <c r="U56" s="241"/>
    </row>
    <row r="57" spans="1:21" ht="14.4" customHeight="1" x14ac:dyDescent="0.3">
      <c r="A57" s="125"/>
      <c r="B57" s="125"/>
      <c r="C57" s="125"/>
      <c r="D57" s="125"/>
      <c r="E57" s="125"/>
      <c r="F57" s="125"/>
      <c r="G57" s="125"/>
      <c r="H57" s="125"/>
      <c r="I57" s="125"/>
      <c r="J57" s="126"/>
      <c r="K57" s="126"/>
      <c r="L57" s="126"/>
      <c r="M57" s="126"/>
      <c r="N57" s="126"/>
      <c r="O57" s="126"/>
      <c r="P57" s="241"/>
      <c r="Q57" s="241"/>
      <c r="R57" s="241"/>
      <c r="S57" s="241"/>
      <c r="T57" s="241"/>
      <c r="U57" s="241"/>
    </row>
    <row r="58" spans="1:21" ht="14.4" customHeight="1" x14ac:dyDescent="0.3">
      <c r="A58" s="125"/>
      <c r="B58" s="125"/>
      <c r="C58" s="125"/>
      <c r="D58" s="125"/>
      <c r="E58" s="125"/>
      <c r="F58" s="125"/>
      <c r="G58" s="125"/>
      <c r="H58" s="125"/>
      <c r="I58" s="125"/>
      <c r="J58" s="126"/>
      <c r="K58" s="126"/>
      <c r="L58" s="126"/>
      <c r="M58" s="126"/>
      <c r="N58" s="126"/>
      <c r="O58" s="126"/>
      <c r="P58" s="241"/>
      <c r="Q58" s="241"/>
      <c r="R58" s="241"/>
      <c r="S58" s="241"/>
      <c r="T58" s="241"/>
      <c r="U58" s="241"/>
    </row>
    <row r="59" spans="1:21" ht="14.4" customHeight="1" x14ac:dyDescent="0.3">
      <c r="A59" s="125"/>
      <c r="B59" s="125"/>
      <c r="C59" s="125"/>
      <c r="D59" s="125"/>
      <c r="E59" s="125"/>
      <c r="F59" s="125"/>
      <c r="G59" s="125"/>
      <c r="H59" s="125"/>
      <c r="I59" s="125"/>
      <c r="J59" s="126"/>
      <c r="K59" s="126"/>
      <c r="L59" s="126"/>
      <c r="M59" s="126"/>
      <c r="N59" s="126"/>
      <c r="O59" s="126"/>
      <c r="P59" s="241"/>
      <c r="Q59" s="241"/>
      <c r="R59" s="241"/>
      <c r="S59" s="241"/>
      <c r="T59" s="241"/>
      <c r="U59" s="241"/>
    </row>
    <row r="60" spans="1:21" ht="14.4" customHeight="1" x14ac:dyDescent="0.3">
      <c r="A60" s="125"/>
      <c r="B60" s="125"/>
      <c r="C60" s="125"/>
      <c r="D60" s="125"/>
      <c r="E60" s="125"/>
      <c r="F60" s="125"/>
      <c r="G60" s="125"/>
      <c r="H60" s="125"/>
      <c r="I60" s="125"/>
      <c r="J60" s="126"/>
      <c r="K60" s="126"/>
      <c r="L60" s="126"/>
      <c r="M60" s="126"/>
      <c r="N60" s="126"/>
      <c r="O60" s="126"/>
      <c r="P60" s="241"/>
      <c r="Q60" s="241"/>
      <c r="R60" s="241"/>
      <c r="S60" s="241"/>
      <c r="T60" s="241"/>
      <c r="U60" s="241"/>
    </row>
    <row r="61" spans="1:21" ht="14.4" customHeight="1" x14ac:dyDescent="0.3">
      <c r="A61" s="125"/>
      <c r="B61" s="125"/>
      <c r="C61" s="125"/>
      <c r="D61" s="125"/>
      <c r="E61" s="125"/>
      <c r="F61" s="125"/>
      <c r="G61" s="125"/>
      <c r="H61" s="125"/>
      <c r="I61" s="125"/>
      <c r="J61" s="126"/>
      <c r="K61" s="126"/>
      <c r="L61" s="126"/>
      <c r="M61" s="126"/>
      <c r="N61" s="126"/>
      <c r="O61" s="126"/>
      <c r="P61" s="241"/>
      <c r="Q61" s="241"/>
      <c r="R61" s="241"/>
      <c r="S61" s="241"/>
      <c r="T61" s="241"/>
      <c r="U61" s="241"/>
    </row>
    <row r="62" spans="1:21" ht="14.4" customHeight="1" x14ac:dyDescent="0.3">
      <c r="A62" s="125"/>
      <c r="B62" s="125"/>
      <c r="C62" s="125"/>
      <c r="D62" s="125"/>
      <c r="E62" s="125"/>
      <c r="F62" s="125"/>
      <c r="G62" s="125"/>
      <c r="H62" s="125"/>
      <c r="I62" s="125"/>
      <c r="J62" s="126"/>
      <c r="K62" s="126"/>
      <c r="L62" s="126"/>
      <c r="M62" s="126"/>
      <c r="N62" s="126"/>
      <c r="O62" s="126"/>
      <c r="P62" s="241"/>
      <c r="Q62" s="241"/>
      <c r="R62" s="241"/>
      <c r="S62" s="241"/>
      <c r="T62" s="241"/>
      <c r="U62" s="241"/>
    </row>
    <row r="63" spans="1:21" ht="14.4" customHeight="1" x14ac:dyDescent="0.3">
      <c r="A63" s="125"/>
      <c r="B63" s="125"/>
      <c r="C63" s="125"/>
      <c r="D63" s="125"/>
      <c r="E63" s="125"/>
      <c r="F63" s="125"/>
      <c r="G63" s="125"/>
      <c r="H63" s="125"/>
      <c r="I63" s="125"/>
      <c r="J63" s="126"/>
      <c r="K63" s="126"/>
      <c r="L63" s="126"/>
      <c r="M63" s="126"/>
      <c r="N63" s="126"/>
      <c r="O63" s="126"/>
      <c r="P63" s="241"/>
      <c r="Q63" s="241"/>
      <c r="R63" s="241"/>
      <c r="S63" s="241"/>
      <c r="T63" s="241"/>
      <c r="U63" s="241"/>
    </row>
    <row r="64" spans="1:21" ht="14.4" customHeight="1" x14ac:dyDescent="0.3">
      <c r="A64" s="125"/>
      <c r="B64" s="125"/>
      <c r="C64" s="125"/>
      <c r="D64" s="125"/>
      <c r="E64" s="125"/>
      <c r="F64" s="125"/>
      <c r="G64" s="125"/>
      <c r="H64" s="125"/>
      <c r="I64" s="125"/>
      <c r="J64" s="126"/>
      <c r="K64" s="126"/>
      <c r="L64" s="126"/>
      <c r="M64" s="126"/>
      <c r="N64" s="126"/>
      <c r="O64" s="126"/>
      <c r="P64" s="241"/>
      <c r="Q64" s="241"/>
      <c r="R64" s="241"/>
      <c r="S64" s="241"/>
      <c r="T64" s="241"/>
      <c r="U64" s="241"/>
    </row>
    <row r="65" spans="1:21" ht="14.4" customHeight="1" x14ac:dyDescent="0.3">
      <c r="A65" s="125"/>
      <c r="B65" s="125"/>
      <c r="C65" s="125"/>
      <c r="D65" s="125"/>
      <c r="E65" s="125"/>
      <c r="F65" s="125"/>
      <c r="G65" s="125"/>
      <c r="H65" s="125"/>
      <c r="I65" s="125"/>
      <c r="J65" s="126"/>
      <c r="K65" s="126"/>
      <c r="L65" s="126"/>
      <c r="M65" s="126"/>
      <c r="N65" s="126"/>
      <c r="O65" s="126"/>
      <c r="P65" s="241"/>
      <c r="Q65" s="241"/>
      <c r="R65" s="241"/>
      <c r="S65" s="241"/>
      <c r="T65" s="241"/>
      <c r="U65" s="241"/>
    </row>
    <row r="66" spans="1:21" ht="14.4" customHeight="1" x14ac:dyDescent="0.3">
      <c r="A66" s="125"/>
      <c r="B66" s="125"/>
      <c r="C66" s="125"/>
      <c r="D66" s="125"/>
      <c r="E66" s="125"/>
      <c r="F66" s="125"/>
      <c r="G66" s="125"/>
      <c r="H66" s="125"/>
      <c r="I66" s="125"/>
      <c r="J66" s="126"/>
      <c r="K66" s="126"/>
      <c r="L66" s="126"/>
      <c r="M66" s="126"/>
      <c r="N66" s="126"/>
      <c r="O66" s="126"/>
      <c r="P66" s="241"/>
      <c r="Q66" s="241"/>
      <c r="R66" s="241"/>
      <c r="S66" s="241"/>
      <c r="T66" s="241"/>
      <c r="U66" s="241"/>
    </row>
    <row r="67" spans="1:21" ht="14.4" customHeight="1" x14ac:dyDescent="0.3">
      <c r="A67" s="125"/>
      <c r="B67" s="125"/>
      <c r="C67" s="125"/>
      <c r="D67" s="125"/>
      <c r="E67" s="125"/>
      <c r="F67" s="125"/>
      <c r="G67" s="125"/>
      <c r="H67" s="125"/>
      <c r="I67" s="125"/>
      <c r="J67" s="126"/>
      <c r="K67" s="126"/>
      <c r="L67" s="126"/>
      <c r="M67" s="126"/>
      <c r="N67" s="126"/>
      <c r="O67" s="126"/>
      <c r="P67" s="241"/>
      <c r="Q67" s="241"/>
      <c r="R67" s="241"/>
      <c r="S67" s="241"/>
      <c r="T67" s="241"/>
      <c r="U67" s="241"/>
    </row>
    <row r="68" spans="1:21" ht="14.4" customHeight="1" x14ac:dyDescent="0.3">
      <c r="A68" s="125"/>
      <c r="B68" s="125"/>
      <c r="C68" s="125"/>
      <c r="D68" s="125"/>
      <c r="E68" s="125"/>
      <c r="F68" s="125"/>
      <c r="G68" s="125"/>
      <c r="H68" s="125"/>
      <c r="I68" s="125"/>
      <c r="J68" s="126"/>
      <c r="K68" s="126"/>
      <c r="L68" s="126"/>
      <c r="M68" s="126"/>
      <c r="N68" s="126"/>
      <c r="O68" s="126"/>
      <c r="P68" s="241"/>
      <c r="Q68" s="241"/>
      <c r="R68" s="241"/>
      <c r="S68" s="241"/>
      <c r="T68" s="241"/>
      <c r="U68" s="241"/>
    </row>
    <row r="69" spans="1:21" ht="14.4" customHeight="1" x14ac:dyDescent="0.3">
      <c r="A69" s="125"/>
      <c r="B69" s="125"/>
      <c r="C69" s="125"/>
      <c r="D69" s="125"/>
      <c r="E69" s="125"/>
      <c r="F69" s="125"/>
      <c r="G69" s="125"/>
      <c r="H69" s="125"/>
      <c r="I69" s="125"/>
      <c r="J69" s="126"/>
      <c r="K69" s="126"/>
      <c r="L69" s="126"/>
      <c r="M69" s="126"/>
      <c r="N69" s="126"/>
      <c r="O69" s="126"/>
      <c r="P69" s="241"/>
      <c r="Q69" s="241"/>
      <c r="R69" s="241"/>
      <c r="S69" s="241"/>
      <c r="T69" s="241"/>
      <c r="U69" s="241"/>
    </row>
    <row r="70" spans="1:21" ht="14.4" customHeight="1" x14ac:dyDescent="0.3">
      <c r="A70" s="125"/>
      <c r="B70" s="125"/>
      <c r="C70" s="125"/>
      <c r="D70" s="125"/>
      <c r="E70" s="125"/>
      <c r="F70" s="125"/>
      <c r="G70" s="125"/>
      <c r="H70" s="125"/>
      <c r="I70" s="125"/>
      <c r="J70" s="126"/>
      <c r="K70" s="126"/>
      <c r="L70" s="126"/>
      <c r="M70" s="126"/>
      <c r="N70" s="126"/>
      <c r="O70" s="126"/>
      <c r="P70" s="241"/>
      <c r="Q70" s="241"/>
      <c r="R70" s="241"/>
      <c r="S70" s="241"/>
      <c r="T70" s="241"/>
      <c r="U70" s="241"/>
    </row>
    <row r="71" spans="1:21" ht="14.4" customHeight="1" x14ac:dyDescent="0.3">
      <c r="A71" s="125"/>
      <c r="B71" s="125"/>
      <c r="C71" s="125"/>
      <c r="D71" s="125"/>
      <c r="E71" s="125"/>
      <c r="F71" s="125"/>
      <c r="G71" s="125"/>
      <c r="H71" s="125"/>
      <c r="I71" s="125"/>
      <c r="J71" s="126"/>
      <c r="K71" s="126"/>
      <c r="L71" s="126"/>
      <c r="M71" s="126"/>
      <c r="N71" s="126"/>
      <c r="O71" s="126"/>
      <c r="P71" s="241"/>
      <c r="Q71" s="241"/>
      <c r="R71" s="241"/>
      <c r="S71" s="241"/>
      <c r="T71" s="241"/>
      <c r="U71" s="241"/>
    </row>
    <row r="72" spans="1:21" ht="14.4" customHeight="1" x14ac:dyDescent="0.3">
      <c r="A72" s="125"/>
      <c r="B72" s="125"/>
      <c r="C72" s="125"/>
      <c r="D72" s="125"/>
      <c r="E72" s="125"/>
      <c r="F72" s="125"/>
      <c r="G72" s="125"/>
      <c r="H72" s="125"/>
      <c r="I72" s="125"/>
      <c r="J72" s="126"/>
      <c r="K72" s="126"/>
      <c r="L72" s="126"/>
      <c r="M72" s="126"/>
      <c r="N72" s="126"/>
      <c r="O72" s="126"/>
      <c r="P72" s="241"/>
      <c r="Q72" s="241"/>
      <c r="R72" s="241"/>
      <c r="S72" s="241"/>
      <c r="T72" s="241"/>
      <c r="U72" s="241"/>
    </row>
    <row r="73" spans="1:21" ht="14.4" customHeight="1" x14ac:dyDescent="0.3">
      <c r="A73" s="125"/>
      <c r="B73" s="125"/>
      <c r="C73" s="125"/>
      <c r="D73" s="125"/>
      <c r="E73" s="125"/>
      <c r="F73" s="125"/>
      <c r="G73" s="125"/>
      <c r="H73" s="125"/>
      <c r="I73" s="125"/>
      <c r="J73" s="126"/>
      <c r="K73" s="126"/>
      <c r="L73" s="126"/>
      <c r="M73" s="126"/>
      <c r="N73" s="126"/>
      <c r="O73" s="126"/>
      <c r="P73" s="241"/>
      <c r="Q73" s="241"/>
      <c r="R73" s="241"/>
      <c r="S73" s="241"/>
      <c r="T73" s="241"/>
      <c r="U73" s="241"/>
    </row>
    <row r="74" spans="1:21" ht="14.4" customHeight="1" x14ac:dyDescent="0.3">
      <c r="A74" s="125"/>
      <c r="B74" s="125"/>
      <c r="C74" s="125"/>
      <c r="D74" s="125"/>
      <c r="E74" s="125"/>
      <c r="F74" s="125"/>
      <c r="G74" s="125"/>
      <c r="H74" s="125"/>
      <c r="I74" s="125"/>
      <c r="J74" s="126"/>
      <c r="K74" s="126"/>
      <c r="L74" s="126"/>
      <c r="M74" s="126"/>
      <c r="N74" s="126"/>
      <c r="O74" s="126"/>
      <c r="P74" s="241"/>
      <c r="Q74" s="241"/>
      <c r="R74" s="241"/>
      <c r="S74" s="241"/>
      <c r="T74" s="241"/>
      <c r="U74" s="241"/>
    </row>
    <row r="75" spans="1:21" ht="14.4" customHeight="1" x14ac:dyDescent="0.3">
      <c r="A75" s="125"/>
      <c r="B75" s="125"/>
      <c r="C75" s="125"/>
      <c r="D75" s="125"/>
      <c r="E75" s="125"/>
      <c r="F75" s="125"/>
      <c r="G75" s="125"/>
      <c r="H75" s="125"/>
      <c r="I75" s="125"/>
      <c r="J75" s="126"/>
      <c r="K75" s="126"/>
      <c r="L75" s="126"/>
      <c r="M75" s="126"/>
      <c r="N75" s="126"/>
      <c r="O75" s="126"/>
      <c r="P75" s="241"/>
      <c r="Q75" s="241"/>
      <c r="R75" s="241"/>
      <c r="S75" s="241"/>
      <c r="T75" s="241"/>
      <c r="U75" s="241"/>
    </row>
    <row r="76" spans="1:21" x14ac:dyDescent="0.3">
      <c r="A76" s="125"/>
      <c r="B76" s="125"/>
      <c r="C76" s="125"/>
      <c r="D76" s="125"/>
      <c r="E76" s="125"/>
      <c r="F76" s="125"/>
      <c r="G76" s="125"/>
      <c r="H76" s="125"/>
      <c r="I76" s="125"/>
      <c r="J76" s="126"/>
      <c r="K76" s="126"/>
      <c r="L76" s="126"/>
      <c r="M76" s="126"/>
      <c r="N76" s="126"/>
      <c r="O76" s="126"/>
      <c r="P76" s="241"/>
      <c r="Q76" s="241"/>
      <c r="R76" s="241"/>
      <c r="S76" s="241"/>
      <c r="T76" s="241"/>
      <c r="U76" s="241"/>
    </row>
    <row r="77" spans="1:21" x14ac:dyDescent="0.3">
      <c r="A77" s="125"/>
      <c r="B77" s="125"/>
      <c r="C77" s="125"/>
      <c r="D77" s="125"/>
      <c r="E77" s="125"/>
      <c r="F77" s="125"/>
      <c r="G77" s="125"/>
      <c r="H77" s="125"/>
      <c r="I77" s="125"/>
      <c r="J77" s="126"/>
      <c r="K77" s="126"/>
      <c r="L77" s="126"/>
      <c r="M77" s="126"/>
      <c r="N77" s="126"/>
      <c r="O77" s="126"/>
      <c r="P77" s="241"/>
      <c r="Q77" s="241"/>
      <c r="R77" s="241"/>
      <c r="S77" s="241"/>
      <c r="T77" s="241"/>
      <c r="U77" s="241"/>
    </row>
  </sheetData>
  <mergeCells count="17">
    <mergeCell ref="B1:N1"/>
    <mergeCell ref="B2:N2"/>
    <mergeCell ref="E3:U3"/>
    <mergeCell ref="B3:D3"/>
    <mergeCell ref="B4:D4"/>
    <mergeCell ref="O1:U2"/>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8:B9 C9" xr:uid="{00000000-0002-0000-2500-000000000000}">
      <formula1>"1,2,3,4,5"</formula1>
    </dataValidation>
    <dataValidation type="list" allowBlank="1" showInputMessage="1" showErrorMessage="1" sqref="B5" xr:uid="{00000000-0002-0000-2500-000001000000}">
      <formula1>"FY22, FY23, FY24, FY25, FY26, N/A"</formula1>
    </dataValidation>
    <dataValidation type="list" allowBlank="1" showInputMessage="1" showErrorMessage="1" sqref="B4" xr:uid="{00000000-0002-0000-2500-000002000000}">
      <formula1>"YES, NO"</formula1>
    </dataValidation>
  </dataValidations>
  <pageMargins left="0.25" right="0.25" top="0.75" bottom="0.75" header="0.3" footer="0.3"/>
  <pageSetup scale="64"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s>
  <sheetData>
    <row r="1" spans="1:21" ht="18" x14ac:dyDescent="0.3">
      <c r="A1" s="47" t="s">
        <v>162</v>
      </c>
      <c r="B1" s="184" t="s">
        <v>56</v>
      </c>
      <c r="C1" s="185"/>
      <c r="D1" s="185"/>
      <c r="E1" s="185"/>
      <c r="F1" s="185"/>
      <c r="G1" s="185"/>
      <c r="H1" s="185"/>
      <c r="I1" s="185"/>
      <c r="J1" s="185"/>
      <c r="K1" s="185"/>
      <c r="L1" s="185"/>
      <c r="M1" s="185"/>
      <c r="N1" s="185"/>
      <c r="O1" s="204"/>
      <c r="P1" s="205"/>
      <c r="Q1" s="205"/>
      <c r="R1" s="205"/>
      <c r="S1" s="205"/>
      <c r="T1" s="205"/>
      <c r="U1" s="206"/>
    </row>
    <row r="2" spans="1:21" ht="18" x14ac:dyDescent="0.3">
      <c r="A2" s="47" t="s">
        <v>163</v>
      </c>
      <c r="B2" s="184" t="s">
        <v>53</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204761</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270</v>
      </c>
      <c r="B11" s="130"/>
      <c r="C11" s="130"/>
      <c r="D11" s="130"/>
      <c r="E11" s="130"/>
      <c r="F11" s="130"/>
      <c r="G11" s="130"/>
      <c r="H11" s="130"/>
      <c r="I11" s="131"/>
      <c r="J11" s="173" t="s">
        <v>271</v>
      </c>
      <c r="K11" s="128"/>
      <c r="L11" s="128"/>
      <c r="M11" s="128"/>
      <c r="N11" s="128"/>
      <c r="O11" s="128"/>
      <c r="P11" s="174" t="s">
        <v>272</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14.4"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1:N1"/>
    <mergeCell ref="B2:N2"/>
    <mergeCell ref="E3:U3"/>
    <mergeCell ref="B3:D3"/>
    <mergeCell ref="B4:D4"/>
    <mergeCell ref="O1:U2"/>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4" xr:uid="{00000000-0002-0000-2600-000000000000}">
      <formula1>"YES, NO"</formula1>
    </dataValidation>
    <dataValidation type="list" allowBlank="1" showInputMessage="1" showErrorMessage="1" sqref="B5" xr:uid="{00000000-0002-0000-2600-000001000000}">
      <formula1>"FY22, FY23, FY24, FY25, FY26, N/A"</formula1>
    </dataValidation>
    <dataValidation type="list" allowBlank="1" showInputMessage="1" showErrorMessage="1" sqref="B8:B9 C9" xr:uid="{00000000-0002-0000-2600-000002000000}">
      <formula1>"1,2,3,4,5"</formula1>
    </dataValidation>
  </dataValidations>
  <pageMargins left="0.25" right="0.25" top="0.75" bottom="0.75" header="0.3" footer="0.3"/>
  <pageSetup scale="64"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U77"/>
  <sheetViews>
    <sheetView showGridLines="0" view="pageBreakPreview" zoomScale="60" zoomScaleNormal="80" workbookViewId="0">
      <selection activeCell="M78" sqref="M78"/>
    </sheetView>
  </sheetViews>
  <sheetFormatPr defaultRowHeight="14.4" x14ac:dyDescent="0.3"/>
  <cols>
    <col min="1" max="1" width="29.44140625" customWidth="1"/>
    <col min="8" max="8" width="8.88671875" customWidth="1"/>
    <col min="18" max="18" width="8.88671875" customWidth="1"/>
    <col min="21" max="21" width="8.88671875" customWidth="1"/>
  </cols>
  <sheetData>
    <row r="1" spans="1:21" ht="37.5" customHeight="1" x14ac:dyDescent="0.3">
      <c r="A1" s="47" t="s">
        <v>162</v>
      </c>
      <c r="B1" s="230" t="s">
        <v>57</v>
      </c>
      <c r="C1" s="228"/>
      <c r="D1" s="228"/>
      <c r="E1" s="228"/>
      <c r="F1" s="228"/>
      <c r="G1" s="228"/>
      <c r="H1" s="228"/>
      <c r="I1" s="228"/>
      <c r="J1" s="228"/>
      <c r="K1" s="228"/>
      <c r="L1" s="228"/>
      <c r="M1" s="228"/>
      <c r="N1" s="228"/>
      <c r="O1" s="204"/>
      <c r="P1" s="205"/>
      <c r="Q1" s="205"/>
      <c r="R1" s="205"/>
      <c r="S1" s="205"/>
      <c r="T1" s="205"/>
      <c r="U1" s="206"/>
    </row>
    <row r="2" spans="1:21" ht="18" x14ac:dyDescent="0.3">
      <c r="A2" s="47" t="s">
        <v>163</v>
      </c>
      <c r="B2" s="184" t="s">
        <v>53</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2302250</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242" t="s">
        <v>167</v>
      </c>
      <c r="C6" s="242"/>
      <c r="D6" s="242"/>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48" t="s">
        <v>171</v>
      </c>
      <c r="K10" s="148"/>
      <c r="L10" s="148"/>
      <c r="M10" s="148"/>
      <c r="N10" s="148"/>
      <c r="O10" s="148"/>
      <c r="P10" s="148" t="s">
        <v>172</v>
      </c>
      <c r="Q10" s="148"/>
      <c r="R10" s="148"/>
      <c r="S10" s="148"/>
      <c r="T10" s="148"/>
      <c r="U10" s="148"/>
    </row>
    <row r="11" spans="1:21" ht="15.6" customHeight="1" x14ac:dyDescent="0.3">
      <c r="A11" s="195" t="s">
        <v>273</v>
      </c>
      <c r="B11" s="130"/>
      <c r="C11" s="130"/>
      <c r="D11" s="130"/>
      <c r="E11" s="130"/>
      <c r="F11" s="130"/>
      <c r="G11" s="130"/>
      <c r="H11" s="130"/>
      <c r="I11" s="131"/>
      <c r="J11" s="173" t="s">
        <v>274</v>
      </c>
      <c r="K11" s="128"/>
      <c r="L11" s="128"/>
      <c r="M11" s="128"/>
      <c r="N11" s="128"/>
      <c r="O11" s="128"/>
      <c r="P11" s="174" t="s">
        <v>275</v>
      </c>
      <c r="Q11" s="175"/>
      <c r="R11" s="175"/>
      <c r="S11" s="175"/>
      <c r="T11" s="175"/>
      <c r="U11" s="176"/>
    </row>
    <row r="12" spans="1:21" ht="14.4" customHeight="1" x14ac:dyDescent="0.3">
      <c r="A12" s="132"/>
      <c r="B12" s="133"/>
      <c r="C12" s="133"/>
      <c r="D12" s="133"/>
      <c r="E12" s="133"/>
      <c r="F12" s="133"/>
      <c r="G12" s="133"/>
      <c r="H12" s="133"/>
      <c r="I12" s="134"/>
      <c r="J12" s="128"/>
      <c r="K12" s="128"/>
      <c r="L12" s="128"/>
      <c r="M12" s="128"/>
      <c r="N12" s="128"/>
      <c r="O12" s="128"/>
      <c r="P12" s="177"/>
      <c r="Q12" s="178"/>
      <c r="R12" s="178"/>
      <c r="S12" s="178"/>
      <c r="T12" s="178"/>
      <c r="U12" s="179"/>
    </row>
    <row r="13" spans="1:21" ht="14.4" customHeight="1" x14ac:dyDescent="0.3">
      <c r="A13" s="132"/>
      <c r="B13" s="133"/>
      <c r="C13" s="133"/>
      <c r="D13" s="133"/>
      <c r="E13" s="133"/>
      <c r="F13" s="133"/>
      <c r="G13" s="133"/>
      <c r="H13" s="133"/>
      <c r="I13" s="134"/>
      <c r="J13" s="128"/>
      <c r="K13" s="128"/>
      <c r="L13" s="128"/>
      <c r="M13" s="128"/>
      <c r="N13" s="128"/>
      <c r="O13" s="128"/>
      <c r="P13" s="177"/>
      <c r="Q13" s="178"/>
      <c r="R13" s="178"/>
      <c r="S13" s="178"/>
      <c r="T13" s="178"/>
      <c r="U13" s="179"/>
    </row>
    <row r="14" spans="1:21" ht="14.4" customHeight="1" x14ac:dyDescent="0.3">
      <c r="A14" s="132"/>
      <c r="B14" s="133"/>
      <c r="C14" s="133"/>
      <c r="D14" s="133"/>
      <c r="E14" s="133"/>
      <c r="F14" s="133"/>
      <c r="G14" s="133"/>
      <c r="H14" s="133"/>
      <c r="I14" s="134"/>
      <c r="J14" s="128"/>
      <c r="K14" s="128"/>
      <c r="L14" s="128"/>
      <c r="M14" s="128"/>
      <c r="N14" s="128"/>
      <c r="O14" s="128"/>
      <c r="P14" s="177"/>
      <c r="Q14" s="178"/>
      <c r="R14" s="178"/>
      <c r="S14" s="178"/>
      <c r="T14" s="178"/>
      <c r="U14" s="179"/>
    </row>
    <row r="15" spans="1:21" ht="14.4" customHeight="1" x14ac:dyDescent="0.3">
      <c r="A15" s="132"/>
      <c r="B15" s="133"/>
      <c r="C15" s="133"/>
      <c r="D15" s="133"/>
      <c r="E15" s="133"/>
      <c r="F15" s="133"/>
      <c r="G15" s="133"/>
      <c r="H15" s="133"/>
      <c r="I15" s="134"/>
      <c r="J15" s="128"/>
      <c r="K15" s="128"/>
      <c r="L15" s="128"/>
      <c r="M15" s="128"/>
      <c r="N15" s="128"/>
      <c r="O15" s="128"/>
      <c r="P15" s="177"/>
      <c r="Q15" s="178"/>
      <c r="R15" s="178"/>
      <c r="S15" s="178"/>
      <c r="T15" s="178"/>
      <c r="U15" s="179"/>
    </row>
    <row r="16" spans="1:21" ht="14.4" customHeight="1" x14ac:dyDescent="0.3">
      <c r="A16" s="132"/>
      <c r="B16" s="133"/>
      <c r="C16" s="133"/>
      <c r="D16" s="133"/>
      <c r="E16" s="133"/>
      <c r="F16" s="133"/>
      <c r="G16" s="133"/>
      <c r="H16" s="133"/>
      <c r="I16" s="134"/>
      <c r="J16" s="128"/>
      <c r="K16" s="128"/>
      <c r="L16" s="128"/>
      <c r="M16" s="128"/>
      <c r="N16" s="128"/>
      <c r="O16" s="128"/>
      <c r="P16" s="177"/>
      <c r="Q16" s="178"/>
      <c r="R16" s="178"/>
      <c r="S16" s="178"/>
      <c r="T16" s="178"/>
      <c r="U16" s="179"/>
    </row>
    <row r="17" spans="1:21" ht="14.4" customHeight="1" x14ac:dyDescent="0.3">
      <c r="A17" s="132"/>
      <c r="B17" s="133"/>
      <c r="C17" s="133"/>
      <c r="D17" s="133"/>
      <c r="E17" s="133"/>
      <c r="F17" s="133"/>
      <c r="G17" s="133"/>
      <c r="H17" s="133"/>
      <c r="I17" s="134"/>
      <c r="J17" s="128"/>
      <c r="K17" s="128"/>
      <c r="L17" s="128"/>
      <c r="M17" s="128"/>
      <c r="N17" s="128"/>
      <c r="O17" s="128"/>
      <c r="P17" s="177"/>
      <c r="Q17" s="178"/>
      <c r="R17" s="178"/>
      <c r="S17" s="178"/>
      <c r="T17" s="178"/>
      <c r="U17" s="179"/>
    </row>
    <row r="18" spans="1:21" ht="14.4" customHeight="1" x14ac:dyDescent="0.3">
      <c r="A18" s="132"/>
      <c r="B18" s="133"/>
      <c r="C18" s="133"/>
      <c r="D18" s="133"/>
      <c r="E18" s="133"/>
      <c r="F18" s="133"/>
      <c r="G18" s="133"/>
      <c r="H18" s="133"/>
      <c r="I18" s="134"/>
      <c r="J18" s="128"/>
      <c r="K18" s="128"/>
      <c r="L18" s="128"/>
      <c r="M18" s="128"/>
      <c r="N18" s="128"/>
      <c r="O18" s="128"/>
      <c r="P18" s="177"/>
      <c r="Q18" s="178"/>
      <c r="R18" s="178"/>
      <c r="S18" s="178"/>
      <c r="T18" s="178"/>
      <c r="U18" s="179"/>
    </row>
    <row r="19" spans="1:21" ht="14.4" customHeight="1" x14ac:dyDescent="0.3">
      <c r="A19" s="132"/>
      <c r="B19" s="133"/>
      <c r="C19" s="133"/>
      <c r="D19" s="133"/>
      <c r="E19" s="133"/>
      <c r="F19" s="133"/>
      <c r="G19" s="133"/>
      <c r="H19" s="133"/>
      <c r="I19" s="134"/>
      <c r="J19" s="128"/>
      <c r="K19" s="128"/>
      <c r="L19" s="128"/>
      <c r="M19" s="128"/>
      <c r="N19" s="128"/>
      <c r="O19" s="128"/>
      <c r="P19" s="177"/>
      <c r="Q19" s="178"/>
      <c r="R19" s="178"/>
      <c r="S19" s="178"/>
      <c r="T19" s="178"/>
      <c r="U19" s="179"/>
    </row>
    <row r="20" spans="1:21" ht="14.4" customHeight="1" x14ac:dyDescent="0.3">
      <c r="A20" s="132"/>
      <c r="B20" s="133"/>
      <c r="C20" s="133"/>
      <c r="D20" s="133"/>
      <c r="E20" s="133"/>
      <c r="F20" s="133"/>
      <c r="G20" s="133"/>
      <c r="H20" s="133"/>
      <c r="I20" s="134"/>
      <c r="J20" s="128"/>
      <c r="K20" s="128"/>
      <c r="L20" s="128"/>
      <c r="M20" s="128"/>
      <c r="N20" s="128"/>
      <c r="O20" s="128"/>
      <c r="P20" s="177"/>
      <c r="Q20" s="178"/>
      <c r="R20" s="178"/>
      <c r="S20" s="178"/>
      <c r="T20" s="178"/>
      <c r="U20" s="179"/>
    </row>
    <row r="21" spans="1:21" ht="14.4" customHeight="1" x14ac:dyDescent="0.3">
      <c r="A21" s="132"/>
      <c r="B21" s="133"/>
      <c r="C21" s="133"/>
      <c r="D21" s="133"/>
      <c r="E21" s="133"/>
      <c r="F21" s="133"/>
      <c r="G21" s="133"/>
      <c r="H21" s="133"/>
      <c r="I21" s="134"/>
      <c r="J21" s="128"/>
      <c r="K21" s="128"/>
      <c r="L21" s="128"/>
      <c r="M21" s="128"/>
      <c r="N21" s="128"/>
      <c r="O21" s="128"/>
      <c r="P21" s="177"/>
      <c r="Q21" s="178"/>
      <c r="R21" s="178"/>
      <c r="S21" s="178"/>
      <c r="T21" s="178"/>
      <c r="U21" s="179"/>
    </row>
    <row r="22" spans="1:21" ht="14.4" customHeight="1" x14ac:dyDescent="0.3">
      <c r="A22" s="132"/>
      <c r="B22" s="133"/>
      <c r="C22" s="133"/>
      <c r="D22" s="133"/>
      <c r="E22" s="133"/>
      <c r="F22" s="133"/>
      <c r="G22" s="133"/>
      <c r="H22" s="133"/>
      <c r="I22" s="134"/>
      <c r="J22" s="128"/>
      <c r="K22" s="128"/>
      <c r="L22" s="128"/>
      <c r="M22" s="128"/>
      <c r="N22" s="128"/>
      <c r="O22" s="128"/>
      <c r="P22" s="177"/>
      <c r="Q22" s="178"/>
      <c r="R22" s="178"/>
      <c r="S22" s="178"/>
      <c r="T22" s="178"/>
      <c r="U22" s="179"/>
    </row>
    <row r="23" spans="1:21" ht="14.4" customHeight="1" x14ac:dyDescent="0.3">
      <c r="A23" s="132"/>
      <c r="B23" s="133"/>
      <c r="C23" s="133"/>
      <c r="D23" s="133"/>
      <c r="E23" s="133"/>
      <c r="F23" s="133"/>
      <c r="G23" s="133"/>
      <c r="H23" s="133"/>
      <c r="I23" s="134"/>
      <c r="J23" s="128"/>
      <c r="K23" s="128"/>
      <c r="L23" s="128"/>
      <c r="M23" s="128"/>
      <c r="N23" s="128"/>
      <c r="O23" s="128"/>
      <c r="P23" s="177"/>
      <c r="Q23" s="178"/>
      <c r="R23" s="178"/>
      <c r="S23" s="178"/>
      <c r="T23" s="178"/>
      <c r="U23" s="179"/>
    </row>
    <row r="24" spans="1:21" ht="14.4" customHeight="1" x14ac:dyDescent="0.3">
      <c r="A24" s="132"/>
      <c r="B24" s="133"/>
      <c r="C24" s="133"/>
      <c r="D24" s="133"/>
      <c r="E24" s="133"/>
      <c r="F24" s="133"/>
      <c r="G24" s="133"/>
      <c r="H24" s="133"/>
      <c r="I24" s="134"/>
      <c r="J24" s="128"/>
      <c r="K24" s="128"/>
      <c r="L24" s="128"/>
      <c r="M24" s="128"/>
      <c r="N24" s="128"/>
      <c r="O24" s="128"/>
      <c r="P24" s="177"/>
      <c r="Q24" s="178"/>
      <c r="R24" s="178"/>
      <c r="S24" s="178"/>
      <c r="T24" s="178"/>
      <c r="U24" s="179"/>
    </row>
    <row r="25" spans="1:21" ht="14.4" customHeight="1" x14ac:dyDescent="0.3">
      <c r="A25" s="132"/>
      <c r="B25" s="133"/>
      <c r="C25" s="133"/>
      <c r="D25" s="133"/>
      <c r="E25" s="133"/>
      <c r="F25" s="133"/>
      <c r="G25" s="133"/>
      <c r="H25" s="133"/>
      <c r="I25" s="134"/>
      <c r="J25" s="128"/>
      <c r="K25" s="128"/>
      <c r="L25" s="128"/>
      <c r="M25" s="128"/>
      <c r="N25" s="128"/>
      <c r="O25" s="128"/>
      <c r="P25" s="177"/>
      <c r="Q25" s="178"/>
      <c r="R25" s="178"/>
      <c r="S25" s="178"/>
      <c r="T25" s="178"/>
      <c r="U25" s="179"/>
    </row>
    <row r="26" spans="1:21" ht="14.4" customHeight="1" x14ac:dyDescent="0.3">
      <c r="A26" s="132"/>
      <c r="B26" s="133"/>
      <c r="C26" s="133"/>
      <c r="D26" s="133"/>
      <c r="E26" s="133"/>
      <c r="F26" s="133"/>
      <c r="G26" s="133"/>
      <c r="H26" s="133"/>
      <c r="I26" s="134"/>
      <c r="J26" s="128"/>
      <c r="K26" s="128"/>
      <c r="L26" s="128"/>
      <c r="M26" s="128"/>
      <c r="N26" s="128"/>
      <c r="O26" s="128"/>
      <c r="P26" s="177"/>
      <c r="Q26" s="178"/>
      <c r="R26" s="178"/>
      <c r="S26" s="178"/>
      <c r="T26" s="178"/>
      <c r="U26" s="179"/>
    </row>
    <row r="27" spans="1:21" ht="14.4" customHeight="1" x14ac:dyDescent="0.3">
      <c r="A27" s="132"/>
      <c r="B27" s="133"/>
      <c r="C27" s="133"/>
      <c r="D27" s="133"/>
      <c r="E27" s="133"/>
      <c r="F27" s="133"/>
      <c r="G27" s="133"/>
      <c r="H27" s="133"/>
      <c r="I27" s="134"/>
      <c r="J27" s="128"/>
      <c r="K27" s="128"/>
      <c r="L27" s="128"/>
      <c r="M27" s="128"/>
      <c r="N27" s="128"/>
      <c r="O27" s="128"/>
      <c r="P27" s="177"/>
      <c r="Q27" s="178"/>
      <c r="R27" s="178"/>
      <c r="S27" s="178"/>
      <c r="T27" s="178"/>
      <c r="U27" s="179"/>
    </row>
    <row r="28" spans="1:21" ht="14.4" customHeight="1" x14ac:dyDescent="0.3">
      <c r="A28" s="132"/>
      <c r="B28" s="133"/>
      <c r="C28" s="133"/>
      <c r="D28" s="133"/>
      <c r="E28" s="133"/>
      <c r="F28" s="133"/>
      <c r="G28" s="133"/>
      <c r="H28" s="133"/>
      <c r="I28" s="134"/>
      <c r="J28" s="128"/>
      <c r="K28" s="128"/>
      <c r="L28" s="128"/>
      <c r="M28" s="128"/>
      <c r="N28" s="128"/>
      <c r="O28" s="128"/>
      <c r="P28" s="177"/>
      <c r="Q28" s="178"/>
      <c r="R28" s="178"/>
      <c r="S28" s="178"/>
      <c r="T28" s="178"/>
      <c r="U28" s="179"/>
    </row>
    <row r="29" spans="1:21" ht="14.4" customHeight="1" x14ac:dyDescent="0.3">
      <c r="A29" s="132"/>
      <c r="B29" s="133"/>
      <c r="C29" s="133"/>
      <c r="D29" s="133"/>
      <c r="E29" s="133"/>
      <c r="F29" s="133"/>
      <c r="G29" s="133"/>
      <c r="H29" s="133"/>
      <c r="I29" s="134"/>
      <c r="J29" s="128"/>
      <c r="K29" s="128"/>
      <c r="L29" s="128"/>
      <c r="M29" s="128"/>
      <c r="N29" s="128"/>
      <c r="O29" s="128"/>
      <c r="P29" s="177"/>
      <c r="Q29" s="178"/>
      <c r="R29" s="178"/>
      <c r="S29" s="178"/>
      <c r="T29" s="178"/>
      <c r="U29" s="179"/>
    </row>
    <row r="30" spans="1:21" ht="14.4" customHeight="1" x14ac:dyDescent="0.3">
      <c r="A30" s="132"/>
      <c r="B30" s="133"/>
      <c r="C30" s="133"/>
      <c r="D30" s="133"/>
      <c r="E30" s="133"/>
      <c r="F30" s="133"/>
      <c r="G30" s="133"/>
      <c r="H30" s="133"/>
      <c r="I30" s="134"/>
      <c r="J30" s="128"/>
      <c r="K30" s="128"/>
      <c r="L30" s="128"/>
      <c r="M30" s="128"/>
      <c r="N30" s="128"/>
      <c r="O30" s="128"/>
      <c r="P30" s="177"/>
      <c r="Q30" s="178"/>
      <c r="R30" s="178"/>
      <c r="S30" s="178"/>
      <c r="T30" s="178"/>
      <c r="U30" s="179"/>
    </row>
    <row r="31" spans="1:21" ht="14.4" customHeight="1" x14ac:dyDescent="0.3">
      <c r="A31" s="132"/>
      <c r="B31" s="133"/>
      <c r="C31" s="133"/>
      <c r="D31" s="133"/>
      <c r="E31" s="133"/>
      <c r="F31" s="133"/>
      <c r="G31" s="133"/>
      <c r="H31" s="133"/>
      <c r="I31" s="134"/>
      <c r="J31" s="128"/>
      <c r="K31" s="128"/>
      <c r="L31" s="128"/>
      <c r="M31" s="128"/>
      <c r="N31" s="128"/>
      <c r="O31" s="128"/>
      <c r="P31" s="177"/>
      <c r="Q31" s="178"/>
      <c r="R31" s="178"/>
      <c r="S31" s="178"/>
      <c r="T31" s="178"/>
      <c r="U31" s="179"/>
    </row>
    <row r="32" spans="1:21" ht="14.4" customHeight="1" x14ac:dyDescent="0.3">
      <c r="A32" s="132"/>
      <c r="B32" s="133"/>
      <c r="C32" s="133"/>
      <c r="D32" s="133"/>
      <c r="E32" s="133"/>
      <c r="F32" s="133"/>
      <c r="G32" s="133"/>
      <c r="H32" s="133"/>
      <c r="I32" s="134"/>
      <c r="J32" s="128"/>
      <c r="K32" s="128"/>
      <c r="L32" s="128"/>
      <c r="M32" s="128"/>
      <c r="N32" s="128"/>
      <c r="O32" s="128"/>
      <c r="P32" s="177"/>
      <c r="Q32" s="178"/>
      <c r="R32" s="178"/>
      <c r="S32" s="178"/>
      <c r="T32" s="178"/>
      <c r="U32" s="179"/>
    </row>
    <row r="33" spans="1:21" ht="14.4" customHeight="1" x14ac:dyDescent="0.3">
      <c r="A33" s="132"/>
      <c r="B33" s="133"/>
      <c r="C33" s="133"/>
      <c r="D33" s="133"/>
      <c r="E33" s="133"/>
      <c r="F33" s="133"/>
      <c r="G33" s="133"/>
      <c r="H33" s="133"/>
      <c r="I33" s="134"/>
      <c r="J33" s="128"/>
      <c r="K33" s="128"/>
      <c r="L33" s="128"/>
      <c r="M33" s="128"/>
      <c r="N33" s="128"/>
      <c r="O33" s="128"/>
      <c r="P33" s="177"/>
      <c r="Q33" s="178"/>
      <c r="R33" s="178"/>
      <c r="S33" s="178"/>
      <c r="T33" s="178"/>
      <c r="U33" s="179"/>
    </row>
    <row r="34" spans="1:21" ht="14.4" customHeight="1" x14ac:dyDescent="0.3">
      <c r="A34" s="132"/>
      <c r="B34" s="133"/>
      <c r="C34" s="133"/>
      <c r="D34" s="133"/>
      <c r="E34" s="133"/>
      <c r="F34" s="133"/>
      <c r="G34" s="133"/>
      <c r="H34" s="133"/>
      <c r="I34" s="134"/>
      <c r="J34" s="128"/>
      <c r="K34" s="128"/>
      <c r="L34" s="128"/>
      <c r="M34" s="128"/>
      <c r="N34" s="128"/>
      <c r="O34" s="128"/>
      <c r="P34" s="177"/>
      <c r="Q34" s="178"/>
      <c r="R34" s="178"/>
      <c r="S34" s="178"/>
      <c r="T34" s="178"/>
      <c r="U34" s="179"/>
    </row>
    <row r="35" spans="1:21" ht="14.4" customHeight="1" x14ac:dyDescent="0.3">
      <c r="A35" s="132"/>
      <c r="B35" s="133"/>
      <c r="C35" s="133"/>
      <c r="D35" s="133"/>
      <c r="E35" s="133"/>
      <c r="F35" s="133"/>
      <c r="G35" s="133"/>
      <c r="H35" s="133"/>
      <c r="I35" s="134"/>
      <c r="J35" s="128"/>
      <c r="K35" s="128"/>
      <c r="L35" s="128"/>
      <c r="M35" s="128"/>
      <c r="N35" s="128"/>
      <c r="O35" s="128"/>
      <c r="P35" s="177"/>
      <c r="Q35" s="178"/>
      <c r="R35" s="178"/>
      <c r="S35" s="178"/>
      <c r="T35" s="178"/>
      <c r="U35" s="179"/>
    </row>
    <row r="36" spans="1:21" ht="14.4" customHeight="1" x14ac:dyDescent="0.3">
      <c r="A36" s="132"/>
      <c r="B36" s="133"/>
      <c r="C36" s="133"/>
      <c r="D36" s="133"/>
      <c r="E36" s="133"/>
      <c r="F36" s="133"/>
      <c r="G36" s="133"/>
      <c r="H36" s="133"/>
      <c r="I36" s="134"/>
      <c r="J36" s="128"/>
      <c r="K36" s="128"/>
      <c r="L36" s="128"/>
      <c r="M36" s="128"/>
      <c r="N36" s="128"/>
      <c r="O36" s="128"/>
      <c r="P36" s="177"/>
      <c r="Q36" s="178"/>
      <c r="R36" s="178"/>
      <c r="S36" s="178"/>
      <c r="T36" s="178"/>
      <c r="U36" s="179"/>
    </row>
    <row r="37" spans="1:21" ht="14.4" customHeight="1" x14ac:dyDescent="0.3">
      <c r="A37" s="132"/>
      <c r="B37" s="133"/>
      <c r="C37" s="133"/>
      <c r="D37" s="133"/>
      <c r="E37" s="133"/>
      <c r="F37" s="133"/>
      <c r="G37" s="133"/>
      <c r="H37" s="133"/>
      <c r="I37" s="134"/>
      <c r="J37" s="128"/>
      <c r="K37" s="128"/>
      <c r="L37" s="128"/>
      <c r="M37" s="128"/>
      <c r="N37" s="128"/>
      <c r="O37" s="128"/>
      <c r="P37" s="177"/>
      <c r="Q37" s="178"/>
      <c r="R37" s="178"/>
      <c r="S37" s="178"/>
      <c r="T37" s="178"/>
      <c r="U37" s="179"/>
    </row>
    <row r="38" spans="1:21" ht="14.4" customHeight="1" x14ac:dyDescent="0.3">
      <c r="A38" s="132"/>
      <c r="B38" s="133"/>
      <c r="C38" s="133"/>
      <c r="D38" s="133"/>
      <c r="E38" s="133"/>
      <c r="F38" s="133"/>
      <c r="G38" s="133"/>
      <c r="H38" s="133"/>
      <c r="I38" s="134"/>
      <c r="J38" s="128"/>
      <c r="K38" s="128"/>
      <c r="L38" s="128"/>
      <c r="M38" s="128"/>
      <c r="N38" s="128"/>
      <c r="O38" s="128"/>
      <c r="P38" s="177"/>
      <c r="Q38" s="178"/>
      <c r="R38" s="178"/>
      <c r="S38" s="178"/>
      <c r="T38" s="178"/>
      <c r="U38" s="179"/>
    </row>
    <row r="39" spans="1:21" ht="14.4" customHeight="1" x14ac:dyDescent="0.3">
      <c r="A39" s="132"/>
      <c r="B39" s="133"/>
      <c r="C39" s="133"/>
      <c r="D39" s="133"/>
      <c r="E39" s="133"/>
      <c r="F39" s="133"/>
      <c r="G39" s="133"/>
      <c r="H39" s="133"/>
      <c r="I39" s="134"/>
      <c r="J39" s="128"/>
      <c r="K39" s="128"/>
      <c r="L39" s="128"/>
      <c r="M39" s="128"/>
      <c r="N39" s="128"/>
      <c r="O39" s="128"/>
      <c r="P39" s="177"/>
      <c r="Q39" s="178"/>
      <c r="R39" s="178"/>
      <c r="S39" s="178"/>
      <c r="T39" s="178"/>
      <c r="U39" s="179"/>
    </row>
    <row r="40" spans="1:21" ht="14.4" customHeight="1" x14ac:dyDescent="0.3">
      <c r="A40" s="132"/>
      <c r="B40" s="133"/>
      <c r="C40" s="133"/>
      <c r="D40" s="133"/>
      <c r="E40" s="133"/>
      <c r="F40" s="133"/>
      <c r="G40" s="133"/>
      <c r="H40" s="133"/>
      <c r="I40" s="134"/>
      <c r="J40" s="128"/>
      <c r="K40" s="128"/>
      <c r="L40" s="128"/>
      <c r="M40" s="128"/>
      <c r="N40" s="128"/>
      <c r="O40" s="128"/>
      <c r="P40" s="177"/>
      <c r="Q40" s="178"/>
      <c r="R40" s="178"/>
      <c r="S40" s="178"/>
      <c r="T40" s="178"/>
      <c r="U40" s="179"/>
    </row>
    <row r="41" spans="1:21" ht="14.4" customHeight="1" x14ac:dyDescent="0.3">
      <c r="A41" s="132"/>
      <c r="B41" s="133"/>
      <c r="C41" s="133"/>
      <c r="D41" s="133"/>
      <c r="E41" s="133"/>
      <c r="F41" s="133"/>
      <c r="G41" s="133"/>
      <c r="H41" s="133"/>
      <c r="I41" s="134"/>
      <c r="J41" s="128"/>
      <c r="K41" s="128"/>
      <c r="L41" s="128"/>
      <c r="M41" s="128"/>
      <c r="N41" s="128"/>
      <c r="O41" s="128"/>
      <c r="P41" s="177"/>
      <c r="Q41" s="178"/>
      <c r="R41" s="178"/>
      <c r="S41" s="178"/>
      <c r="T41" s="178"/>
      <c r="U41" s="179"/>
    </row>
    <row r="42" spans="1:21" ht="14.4" customHeight="1" x14ac:dyDescent="0.3">
      <c r="A42" s="132"/>
      <c r="B42" s="133"/>
      <c r="C42" s="133"/>
      <c r="D42" s="133"/>
      <c r="E42" s="133"/>
      <c r="F42" s="133"/>
      <c r="G42" s="133"/>
      <c r="H42" s="133"/>
      <c r="I42" s="134"/>
      <c r="J42" s="128"/>
      <c r="K42" s="128"/>
      <c r="L42" s="128"/>
      <c r="M42" s="128"/>
      <c r="N42" s="128"/>
      <c r="O42" s="128"/>
      <c r="P42" s="177"/>
      <c r="Q42" s="178"/>
      <c r="R42" s="178"/>
      <c r="S42" s="178"/>
      <c r="T42" s="178"/>
      <c r="U42" s="179"/>
    </row>
    <row r="43" spans="1:21" ht="14.4" customHeight="1" x14ac:dyDescent="0.3">
      <c r="A43" s="132"/>
      <c r="B43" s="133"/>
      <c r="C43" s="133"/>
      <c r="D43" s="133"/>
      <c r="E43" s="133"/>
      <c r="F43" s="133"/>
      <c r="G43" s="133"/>
      <c r="H43" s="133"/>
      <c r="I43" s="134"/>
      <c r="J43" s="128"/>
      <c r="K43" s="128"/>
      <c r="L43" s="128"/>
      <c r="M43" s="128"/>
      <c r="N43" s="128"/>
      <c r="O43" s="128"/>
      <c r="P43" s="177"/>
      <c r="Q43" s="178"/>
      <c r="R43" s="178"/>
      <c r="S43" s="178"/>
      <c r="T43" s="178"/>
      <c r="U43" s="179"/>
    </row>
    <row r="44" spans="1:21" ht="14.4" customHeight="1" x14ac:dyDescent="0.3">
      <c r="A44" s="132"/>
      <c r="B44" s="133"/>
      <c r="C44" s="133"/>
      <c r="D44" s="133"/>
      <c r="E44" s="133"/>
      <c r="F44" s="133"/>
      <c r="G44" s="133"/>
      <c r="H44" s="133"/>
      <c r="I44" s="134"/>
      <c r="J44" s="128"/>
      <c r="K44" s="128"/>
      <c r="L44" s="128"/>
      <c r="M44" s="128"/>
      <c r="N44" s="128"/>
      <c r="O44" s="128"/>
      <c r="P44" s="177"/>
      <c r="Q44" s="178"/>
      <c r="R44" s="178"/>
      <c r="S44" s="178"/>
      <c r="T44" s="178"/>
      <c r="U44" s="179"/>
    </row>
    <row r="45" spans="1:21" ht="14.4" customHeight="1" x14ac:dyDescent="0.3">
      <c r="A45" s="132"/>
      <c r="B45" s="133"/>
      <c r="C45" s="133"/>
      <c r="D45" s="133"/>
      <c r="E45" s="133"/>
      <c r="F45" s="133"/>
      <c r="G45" s="133"/>
      <c r="H45" s="133"/>
      <c r="I45" s="134"/>
      <c r="J45" s="128"/>
      <c r="K45" s="128"/>
      <c r="L45" s="128"/>
      <c r="M45" s="128"/>
      <c r="N45" s="128"/>
      <c r="O45" s="128"/>
      <c r="P45" s="177"/>
      <c r="Q45" s="178"/>
      <c r="R45" s="178"/>
      <c r="S45" s="178"/>
      <c r="T45" s="178"/>
      <c r="U45" s="179"/>
    </row>
    <row r="46" spans="1:21" ht="14.4" customHeight="1" x14ac:dyDescent="0.3">
      <c r="A46" s="132"/>
      <c r="B46" s="133"/>
      <c r="C46" s="133"/>
      <c r="D46" s="133"/>
      <c r="E46" s="133"/>
      <c r="F46" s="133"/>
      <c r="G46" s="133"/>
      <c r="H46" s="133"/>
      <c r="I46" s="134"/>
      <c r="J46" s="128"/>
      <c r="K46" s="128"/>
      <c r="L46" s="128"/>
      <c r="M46" s="128"/>
      <c r="N46" s="128"/>
      <c r="O46" s="128"/>
      <c r="P46" s="177"/>
      <c r="Q46" s="178"/>
      <c r="R46" s="178"/>
      <c r="S46" s="178"/>
      <c r="T46" s="178"/>
      <c r="U46" s="179"/>
    </row>
    <row r="47" spans="1:21" ht="14.4" customHeight="1" x14ac:dyDescent="0.3">
      <c r="A47" s="132"/>
      <c r="B47" s="133"/>
      <c r="C47" s="133"/>
      <c r="D47" s="133"/>
      <c r="E47" s="133"/>
      <c r="F47" s="133"/>
      <c r="G47" s="133"/>
      <c r="H47" s="133"/>
      <c r="I47" s="134"/>
      <c r="J47" s="128"/>
      <c r="K47" s="128"/>
      <c r="L47" s="128"/>
      <c r="M47" s="128"/>
      <c r="N47" s="128"/>
      <c r="O47" s="128"/>
      <c r="P47" s="177"/>
      <c r="Q47" s="178"/>
      <c r="R47" s="178"/>
      <c r="S47" s="178"/>
      <c r="T47" s="178"/>
      <c r="U47" s="179"/>
    </row>
    <row r="48" spans="1:21" ht="14.4" customHeight="1" x14ac:dyDescent="0.3">
      <c r="A48" s="132"/>
      <c r="B48" s="133"/>
      <c r="C48" s="133"/>
      <c r="D48" s="133"/>
      <c r="E48" s="133"/>
      <c r="F48" s="133"/>
      <c r="G48" s="133"/>
      <c r="H48" s="133"/>
      <c r="I48" s="134"/>
      <c r="J48" s="128"/>
      <c r="K48" s="128"/>
      <c r="L48" s="128"/>
      <c r="M48" s="128"/>
      <c r="N48" s="128"/>
      <c r="O48" s="128"/>
      <c r="P48" s="177"/>
      <c r="Q48" s="178"/>
      <c r="R48" s="178"/>
      <c r="S48" s="178"/>
      <c r="T48" s="178"/>
      <c r="U48" s="179"/>
    </row>
    <row r="49" spans="1:21" ht="14.4" customHeight="1" x14ac:dyDescent="0.3">
      <c r="A49" s="132"/>
      <c r="B49" s="133"/>
      <c r="C49" s="133"/>
      <c r="D49" s="133"/>
      <c r="E49" s="133"/>
      <c r="F49" s="133"/>
      <c r="G49" s="133"/>
      <c r="H49" s="133"/>
      <c r="I49" s="134"/>
      <c r="J49" s="128"/>
      <c r="K49" s="128"/>
      <c r="L49" s="128"/>
      <c r="M49" s="128"/>
      <c r="N49" s="128"/>
      <c r="O49" s="128"/>
      <c r="P49" s="177"/>
      <c r="Q49" s="178"/>
      <c r="R49" s="178"/>
      <c r="S49" s="178"/>
      <c r="T49" s="178"/>
      <c r="U49" s="179"/>
    </row>
    <row r="50" spans="1:21" ht="14.4" customHeight="1" x14ac:dyDescent="0.3">
      <c r="A50" s="132"/>
      <c r="B50" s="133"/>
      <c r="C50" s="133"/>
      <c r="D50" s="133"/>
      <c r="E50" s="133"/>
      <c r="F50" s="133"/>
      <c r="G50" s="133"/>
      <c r="H50" s="133"/>
      <c r="I50" s="134"/>
      <c r="J50" s="128"/>
      <c r="K50" s="128"/>
      <c r="L50" s="128"/>
      <c r="M50" s="128"/>
      <c r="N50" s="128"/>
      <c r="O50" s="128"/>
      <c r="P50" s="177"/>
      <c r="Q50" s="178"/>
      <c r="R50" s="178"/>
      <c r="S50" s="178"/>
      <c r="T50" s="178"/>
      <c r="U50" s="179"/>
    </row>
    <row r="51" spans="1:21" ht="14.4" customHeight="1" x14ac:dyDescent="0.3">
      <c r="A51" s="132"/>
      <c r="B51" s="133"/>
      <c r="C51" s="133"/>
      <c r="D51" s="133"/>
      <c r="E51" s="133"/>
      <c r="F51" s="133"/>
      <c r="G51" s="133"/>
      <c r="H51" s="133"/>
      <c r="I51" s="134"/>
      <c r="J51" s="128"/>
      <c r="K51" s="128"/>
      <c r="L51" s="128"/>
      <c r="M51" s="128"/>
      <c r="N51" s="128"/>
      <c r="O51" s="128"/>
      <c r="P51" s="177"/>
      <c r="Q51" s="178"/>
      <c r="R51" s="178"/>
      <c r="S51" s="178"/>
      <c r="T51" s="178"/>
      <c r="U51" s="179"/>
    </row>
    <row r="52" spans="1:21" ht="14.4" customHeight="1" x14ac:dyDescent="0.3">
      <c r="A52" s="132"/>
      <c r="B52" s="133"/>
      <c r="C52" s="133"/>
      <c r="D52" s="133"/>
      <c r="E52" s="133"/>
      <c r="F52" s="133"/>
      <c r="G52" s="133"/>
      <c r="H52" s="133"/>
      <c r="I52" s="134"/>
      <c r="J52" s="128"/>
      <c r="K52" s="128"/>
      <c r="L52" s="128"/>
      <c r="M52" s="128"/>
      <c r="N52" s="128"/>
      <c r="O52" s="128"/>
      <c r="P52" s="177"/>
      <c r="Q52" s="178"/>
      <c r="R52" s="178"/>
      <c r="S52" s="178"/>
      <c r="T52" s="178"/>
      <c r="U52" s="179"/>
    </row>
    <row r="53" spans="1:21" ht="14.4" customHeight="1" x14ac:dyDescent="0.3">
      <c r="A53" s="132"/>
      <c r="B53" s="133"/>
      <c r="C53" s="133"/>
      <c r="D53" s="133"/>
      <c r="E53" s="133"/>
      <c r="F53" s="133"/>
      <c r="G53" s="133"/>
      <c r="H53" s="133"/>
      <c r="I53" s="134"/>
      <c r="J53" s="128"/>
      <c r="K53" s="128"/>
      <c r="L53" s="128"/>
      <c r="M53" s="128"/>
      <c r="N53" s="128"/>
      <c r="O53" s="128"/>
      <c r="P53" s="177"/>
      <c r="Q53" s="178"/>
      <c r="R53" s="178"/>
      <c r="S53" s="178"/>
      <c r="T53" s="178"/>
      <c r="U53" s="179"/>
    </row>
    <row r="54" spans="1:21" ht="14.4" customHeight="1" x14ac:dyDescent="0.3">
      <c r="A54" s="132"/>
      <c r="B54" s="133"/>
      <c r="C54" s="133"/>
      <c r="D54" s="133"/>
      <c r="E54" s="133"/>
      <c r="F54" s="133"/>
      <c r="G54" s="133"/>
      <c r="H54" s="133"/>
      <c r="I54" s="134"/>
      <c r="J54" s="128"/>
      <c r="K54" s="128"/>
      <c r="L54" s="128"/>
      <c r="M54" s="128"/>
      <c r="N54" s="128"/>
      <c r="O54" s="128"/>
      <c r="P54" s="177"/>
      <c r="Q54" s="178"/>
      <c r="R54" s="178"/>
      <c r="S54" s="178"/>
      <c r="T54" s="178"/>
      <c r="U54" s="179"/>
    </row>
    <row r="55" spans="1:21" ht="14.4" customHeight="1" x14ac:dyDescent="0.3">
      <c r="A55" s="132"/>
      <c r="B55" s="133"/>
      <c r="C55" s="133"/>
      <c r="D55" s="133"/>
      <c r="E55" s="133"/>
      <c r="F55" s="133"/>
      <c r="G55" s="133"/>
      <c r="H55" s="133"/>
      <c r="I55" s="134"/>
      <c r="J55" s="128"/>
      <c r="K55" s="128"/>
      <c r="L55" s="128"/>
      <c r="M55" s="128"/>
      <c r="N55" s="128"/>
      <c r="O55" s="128"/>
      <c r="P55" s="177"/>
      <c r="Q55" s="178"/>
      <c r="R55" s="178"/>
      <c r="S55" s="178"/>
      <c r="T55" s="178"/>
      <c r="U55" s="179"/>
    </row>
    <row r="56" spans="1:21" ht="14.4" customHeight="1" x14ac:dyDescent="0.3">
      <c r="A56" s="132"/>
      <c r="B56" s="133"/>
      <c r="C56" s="133"/>
      <c r="D56" s="133"/>
      <c r="E56" s="133"/>
      <c r="F56" s="133"/>
      <c r="G56" s="133"/>
      <c r="H56" s="133"/>
      <c r="I56" s="134"/>
      <c r="J56" s="128"/>
      <c r="K56" s="128"/>
      <c r="L56" s="128"/>
      <c r="M56" s="128"/>
      <c r="N56" s="128"/>
      <c r="O56" s="128"/>
      <c r="P56" s="177"/>
      <c r="Q56" s="178"/>
      <c r="R56" s="178"/>
      <c r="S56" s="178"/>
      <c r="T56" s="178"/>
      <c r="U56" s="179"/>
    </row>
    <row r="57" spans="1:21" ht="14.4" customHeight="1" x14ac:dyDescent="0.3">
      <c r="A57" s="132"/>
      <c r="B57" s="133"/>
      <c r="C57" s="133"/>
      <c r="D57" s="133"/>
      <c r="E57" s="133"/>
      <c r="F57" s="133"/>
      <c r="G57" s="133"/>
      <c r="H57" s="133"/>
      <c r="I57" s="134"/>
      <c r="J57" s="128"/>
      <c r="K57" s="128"/>
      <c r="L57" s="128"/>
      <c r="M57" s="128"/>
      <c r="N57" s="128"/>
      <c r="O57" s="128"/>
      <c r="P57" s="177"/>
      <c r="Q57" s="178"/>
      <c r="R57" s="178"/>
      <c r="S57" s="178"/>
      <c r="T57" s="178"/>
      <c r="U57" s="179"/>
    </row>
    <row r="58" spans="1:21" ht="14.4" customHeight="1" x14ac:dyDescent="0.3">
      <c r="A58" s="132"/>
      <c r="B58" s="133"/>
      <c r="C58" s="133"/>
      <c r="D58" s="133"/>
      <c r="E58" s="133"/>
      <c r="F58" s="133"/>
      <c r="G58" s="133"/>
      <c r="H58" s="133"/>
      <c r="I58" s="134"/>
      <c r="J58" s="128"/>
      <c r="K58" s="128"/>
      <c r="L58" s="128"/>
      <c r="M58" s="128"/>
      <c r="N58" s="128"/>
      <c r="O58" s="128"/>
      <c r="P58" s="177"/>
      <c r="Q58" s="178"/>
      <c r="R58" s="178"/>
      <c r="S58" s="178"/>
      <c r="T58" s="178"/>
      <c r="U58" s="179"/>
    </row>
    <row r="59" spans="1:21" ht="14.4" customHeight="1" x14ac:dyDescent="0.3">
      <c r="A59" s="132"/>
      <c r="B59" s="133"/>
      <c r="C59" s="133"/>
      <c r="D59" s="133"/>
      <c r="E59" s="133"/>
      <c r="F59" s="133"/>
      <c r="G59" s="133"/>
      <c r="H59" s="133"/>
      <c r="I59" s="134"/>
      <c r="J59" s="128"/>
      <c r="K59" s="128"/>
      <c r="L59" s="128"/>
      <c r="M59" s="128"/>
      <c r="N59" s="128"/>
      <c r="O59" s="128"/>
      <c r="P59" s="177"/>
      <c r="Q59" s="178"/>
      <c r="R59" s="178"/>
      <c r="S59" s="178"/>
      <c r="T59" s="178"/>
      <c r="U59" s="179"/>
    </row>
    <row r="60" spans="1:21" ht="14.4" customHeight="1" x14ac:dyDescent="0.3">
      <c r="A60" s="132"/>
      <c r="B60" s="133"/>
      <c r="C60" s="133"/>
      <c r="D60" s="133"/>
      <c r="E60" s="133"/>
      <c r="F60" s="133"/>
      <c r="G60" s="133"/>
      <c r="H60" s="133"/>
      <c r="I60" s="134"/>
      <c r="J60" s="128"/>
      <c r="K60" s="128"/>
      <c r="L60" s="128"/>
      <c r="M60" s="128"/>
      <c r="N60" s="128"/>
      <c r="O60" s="128"/>
      <c r="P60" s="177"/>
      <c r="Q60" s="178"/>
      <c r="R60" s="178"/>
      <c r="S60" s="178"/>
      <c r="T60" s="178"/>
      <c r="U60" s="179"/>
    </row>
    <row r="61" spans="1:21" ht="14.4" customHeight="1" x14ac:dyDescent="0.3">
      <c r="A61" s="132"/>
      <c r="B61" s="133"/>
      <c r="C61" s="133"/>
      <c r="D61" s="133"/>
      <c r="E61" s="133"/>
      <c r="F61" s="133"/>
      <c r="G61" s="133"/>
      <c r="H61" s="133"/>
      <c r="I61" s="134"/>
      <c r="J61" s="128"/>
      <c r="K61" s="128"/>
      <c r="L61" s="128"/>
      <c r="M61" s="128"/>
      <c r="N61" s="128"/>
      <c r="O61" s="128"/>
      <c r="P61" s="177"/>
      <c r="Q61" s="178"/>
      <c r="R61" s="178"/>
      <c r="S61" s="178"/>
      <c r="T61" s="178"/>
      <c r="U61" s="179"/>
    </row>
    <row r="62" spans="1:21" ht="14.4" customHeight="1" x14ac:dyDescent="0.3">
      <c r="A62" s="132"/>
      <c r="B62" s="133"/>
      <c r="C62" s="133"/>
      <c r="D62" s="133"/>
      <c r="E62" s="133"/>
      <c r="F62" s="133"/>
      <c r="G62" s="133"/>
      <c r="H62" s="133"/>
      <c r="I62" s="134"/>
      <c r="J62" s="128"/>
      <c r="K62" s="128"/>
      <c r="L62" s="128"/>
      <c r="M62" s="128"/>
      <c r="N62" s="128"/>
      <c r="O62" s="128"/>
      <c r="P62" s="177"/>
      <c r="Q62" s="178"/>
      <c r="R62" s="178"/>
      <c r="S62" s="178"/>
      <c r="T62" s="178"/>
      <c r="U62" s="179"/>
    </row>
    <row r="63" spans="1:21" ht="14.4" customHeight="1" x14ac:dyDescent="0.3">
      <c r="A63" s="132"/>
      <c r="B63" s="133"/>
      <c r="C63" s="133"/>
      <c r="D63" s="133"/>
      <c r="E63" s="133"/>
      <c r="F63" s="133"/>
      <c r="G63" s="133"/>
      <c r="H63" s="133"/>
      <c r="I63" s="134"/>
      <c r="J63" s="128"/>
      <c r="K63" s="128"/>
      <c r="L63" s="128"/>
      <c r="M63" s="128"/>
      <c r="N63" s="128"/>
      <c r="O63" s="128"/>
      <c r="P63" s="177"/>
      <c r="Q63" s="178"/>
      <c r="R63" s="178"/>
      <c r="S63" s="178"/>
      <c r="T63" s="178"/>
      <c r="U63" s="179"/>
    </row>
    <row r="64" spans="1:21" ht="14.4" customHeight="1" x14ac:dyDescent="0.3">
      <c r="A64" s="132"/>
      <c r="B64" s="133"/>
      <c r="C64" s="133"/>
      <c r="D64" s="133"/>
      <c r="E64" s="133"/>
      <c r="F64" s="133"/>
      <c r="G64" s="133"/>
      <c r="H64" s="133"/>
      <c r="I64" s="134"/>
      <c r="J64" s="128"/>
      <c r="K64" s="128"/>
      <c r="L64" s="128"/>
      <c r="M64" s="128"/>
      <c r="N64" s="128"/>
      <c r="O64" s="128"/>
      <c r="P64" s="177"/>
      <c r="Q64" s="178"/>
      <c r="R64" s="178"/>
      <c r="S64" s="178"/>
      <c r="T64" s="178"/>
      <c r="U64" s="179"/>
    </row>
    <row r="65" spans="1:21" ht="14.4" customHeight="1" x14ac:dyDescent="0.3">
      <c r="A65" s="132"/>
      <c r="B65" s="133"/>
      <c r="C65" s="133"/>
      <c r="D65" s="133"/>
      <c r="E65" s="133"/>
      <c r="F65" s="133"/>
      <c r="G65" s="133"/>
      <c r="H65" s="133"/>
      <c r="I65" s="134"/>
      <c r="J65" s="128"/>
      <c r="K65" s="128"/>
      <c r="L65" s="128"/>
      <c r="M65" s="128"/>
      <c r="N65" s="128"/>
      <c r="O65" s="128"/>
      <c r="P65" s="177"/>
      <c r="Q65" s="178"/>
      <c r="R65" s="178"/>
      <c r="S65" s="178"/>
      <c r="T65" s="178"/>
      <c r="U65" s="179"/>
    </row>
    <row r="66" spans="1:21" ht="14.4" customHeight="1" x14ac:dyDescent="0.3">
      <c r="A66" s="132"/>
      <c r="B66" s="133"/>
      <c r="C66" s="133"/>
      <c r="D66" s="133"/>
      <c r="E66" s="133"/>
      <c r="F66" s="133"/>
      <c r="G66" s="133"/>
      <c r="H66" s="133"/>
      <c r="I66" s="134"/>
      <c r="J66" s="128"/>
      <c r="K66" s="128"/>
      <c r="L66" s="128"/>
      <c r="M66" s="128"/>
      <c r="N66" s="128"/>
      <c r="O66" s="128"/>
      <c r="P66" s="177"/>
      <c r="Q66" s="178"/>
      <c r="R66" s="178"/>
      <c r="S66" s="178"/>
      <c r="T66" s="178"/>
      <c r="U66" s="179"/>
    </row>
    <row r="67" spans="1:21" ht="14.4" customHeight="1" x14ac:dyDescent="0.3">
      <c r="A67" s="132"/>
      <c r="B67" s="133"/>
      <c r="C67" s="133"/>
      <c r="D67" s="133"/>
      <c r="E67" s="133"/>
      <c r="F67" s="133"/>
      <c r="G67" s="133"/>
      <c r="H67" s="133"/>
      <c r="I67" s="134"/>
      <c r="J67" s="128"/>
      <c r="K67" s="128"/>
      <c r="L67" s="128"/>
      <c r="M67" s="128"/>
      <c r="N67" s="128"/>
      <c r="O67" s="128"/>
      <c r="P67" s="177"/>
      <c r="Q67" s="178"/>
      <c r="R67" s="178"/>
      <c r="S67" s="178"/>
      <c r="T67" s="178"/>
      <c r="U67" s="179"/>
    </row>
    <row r="68" spans="1:21" ht="14.4" customHeight="1" x14ac:dyDescent="0.3">
      <c r="A68" s="132"/>
      <c r="B68" s="133"/>
      <c r="C68" s="133"/>
      <c r="D68" s="133"/>
      <c r="E68" s="133"/>
      <c r="F68" s="133"/>
      <c r="G68" s="133"/>
      <c r="H68" s="133"/>
      <c r="I68" s="134"/>
      <c r="J68" s="128"/>
      <c r="K68" s="128"/>
      <c r="L68" s="128"/>
      <c r="M68" s="128"/>
      <c r="N68" s="128"/>
      <c r="O68" s="128"/>
      <c r="P68" s="177"/>
      <c r="Q68" s="178"/>
      <c r="R68" s="178"/>
      <c r="S68" s="178"/>
      <c r="T68" s="178"/>
      <c r="U68" s="179"/>
    </row>
    <row r="69" spans="1:21" ht="14.4" customHeight="1" x14ac:dyDescent="0.3">
      <c r="A69" s="132"/>
      <c r="B69" s="133"/>
      <c r="C69" s="133"/>
      <c r="D69" s="133"/>
      <c r="E69" s="133"/>
      <c r="F69" s="133"/>
      <c r="G69" s="133"/>
      <c r="H69" s="133"/>
      <c r="I69" s="134"/>
      <c r="J69" s="128"/>
      <c r="K69" s="128"/>
      <c r="L69" s="128"/>
      <c r="M69" s="128"/>
      <c r="N69" s="128"/>
      <c r="O69" s="128"/>
      <c r="P69" s="177"/>
      <c r="Q69" s="178"/>
      <c r="R69" s="178"/>
      <c r="S69" s="178"/>
      <c r="T69" s="178"/>
      <c r="U69" s="179"/>
    </row>
    <row r="70" spans="1:21" ht="14.4" customHeight="1" x14ac:dyDescent="0.3">
      <c r="A70" s="132"/>
      <c r="B70" s="133"/>
      <c r="C70" s="133"/>
      <c r="D70" s="133"/>
      <c r="E70" s="133"/>
      <c r="F70" s="133"/>
      <c r="G70" s="133"/>
      <c r="H70" s="133"/>
      <c r="I70" s="134"/>
      <c r="J70" s="128"/>
      <c r="K70" s="128"/>
      <c r="L70" s="128"/>
      <c r="M70" s="128"/>
      <c r="N70" s="128"/>
      <c r="O70" s="128"/>
      <c r="P70" s="177"/>
      <c r="Q70" s="178"/>
      <c r="R70" s="178"/>
      <c r="S70" s="178"/>
      <c r="T70" s="178"/>
      <c r="U70" s="179"/>
    </row>
    <row r="71" spans="1:21" ht="14.4" customHeight="1" x14ac:dyDescent="0.3">
      <c r="A71" s="132"/>
      <c r="B71" s="133"/>
      <c r="C71" s="133"/>
      <c r="D71" s="133"/>
      <c r="E71" s="133"/>
      <c r="F71" s="133"/>
      <c r="G71" s="133"/>
      <c r="H71" s="133"/>
      <c r="I71" s="134"/>
      <c r="J71" s="128"/>
      <c r="K71" s="128"/>
      <c r="L71" s="128"/>
      <c r="M71" s="128"/>
      <c r="N71" s="128"/>
      <c r="O71" s="128"/>
      <c r="P71" s="177"/>
      <c r="Q71" s="178"/>
      <c r="R71" s="178"/>
      <c r="S71" s="178"/>
      <c r="T71" s="178"/>
      <c r="U71" s="179"/>
    </row>
    <row r="72" spans="1:21" ht="14.4" customHeight="1" x14ac:dyDescent="0.3">
      <c r="A72" s="132"/>
      <c r="B72" s="133"/>
      <c r="C72" s="133"/>
      <c r="D72" s="133"/>
      <c r="E72" s="133"/>
      <c r="F72" s="133"/>
      <c r="G72" s="133"/>
      <c r="H72" s="133"/>
      <c r="I72" s="134"/>
      <c r="J72" s="128"/>
      <c r="K72" s="128"/>
      <c r="L72" s="128"/>
      <c r="M72" s="128"/>
      <c r="N72" s="128"/>
      <c r="O72" s="128"/>
      <c r="P72" s="177"/>
      <c r="Q72" s="178"/>
      <c r="R72" s="178"/>
      <c r="S72" s="178"/>
      <c r="T72" s="178"/>
      <c r="U72" s="179"/>
    </row>
    <row r="73" spans="1:21" ht="14.4" customHeight="1" x14ac:dyDescent="0.3">
      <c r="A73" s="132"/>
      <c r="B73" s="133"/>
      <c r="C73" s="133"/>
      <c r="D73" s="133"/>
      <c r="E73" s="133"/>
      <c r="F73" s="133"/>
      <c r="G73" s="133"/>
      <c r="H73" s="133"/>
      <c r="I73" s="134"/>
      <c r="J73" s="128"/>
      <c r="K73" s="128"/>
      <c r="L73" s="128"/>
      <c r="M73" s="128"/>
      <c r="N73" s="128"/>
      <c r="O73" s="128"/>
      <c r="P73" s="177"/>
      <c r="Q73" s="178"/>
      <c r="R73" s="178"/>
      <c r="S73" s="178"/>
      <c r="T73" s="178"/>
      <c r="U73" s="179"/>
    </row>
    <row r="74" spans="1:21" ht="14.4" customHeight="1" x14ac:dyDescent="0.3">
      <c r="A74" s="132"/>
      <c r="B74" s="133"/>
      <c r="C74" s="133"/>
      <c r="D74" s="133"/>
      <c r="E74" s="133"/>
      <c r="F74" s="133"/>
      <c r="G74" s="133"/>
      <c r="H74" s="133"/>
      <c r="I74" s="134"/>
      <c r="J74" s="128"/>
      <c r="K74" s="128"/>
      <c r="L74" s="128"/>
      <c r="M74" s="128"/>
      <c r="N74" s="128"/>
      <c r="O74" s="128"/>
      <c r="P74" s="177"/>
      <c r="Q74" s="178"/>
      <c r="R74" s="178"/>
      <c r="S74" s="178"/>
      <c r="T74" s="178"/>
      <c r="U74" s="179"/>
    </row>
    <row r="75" spans="1:21" ht="402.75" customHeight="1" x14ac:dyDescent="0.3">
      <c r="A75" s="132"/>
      <c r="B75" s="133"/>
      <c r="C75" s="133"/>
      <c r="D75" s="133"/>
      <c r="E75" s="133"/>
      <c r="F75" s="133"/>
      <c r="G75" s="133"/>
      <c r="H75" s="133"/>
      <c r="I75" s="134"/>
      <c r="J75" s="128"/>
      <c r="K75" s="128"/>
      <c r="L75" s="128"/>
      <c r="M75" s="128"/>
      <c r="N75" s="128"/>
      <c r="O75" s="128"/>
      <c r="P75" s="177"/>
      <c r="Q75" s="178"/>
      <c r="R75" s="178"/>
      <c r="S75" s="178"/>
      <c r="T75" s="178"/>
      <c r="U75" s="179"/>
    </row>
    <row r="76" spans="1:21" ht="331.8" customHeight="1" x14ac:dyDescent="0.3">
      <c r="A76" s="132"/>
      <c r="B76" s="133"/>
      <c r="C76" s="133"/>
      <c r="D76" s="133"/>
      <c r="E76" s="133"/>
      <c r="F76" s="133"/>
      <c r="G76" s="133"/>
      <c r="H76" s="133"/>
      <c r="I76" s="134"/>
      <c r="J76" s="128"/>
      <c r="K76" s="128"/>
      <c r="L76" s="128"/>
      <c r="M76" s="128"/>
      <c r="N76" s="128"/>
      <c r="O76" s="128"/>
      <c r="P76" s="177"/>
      <c r="Q76" s="178"/>
      <c r="R76" s="178"/>
      <c r="S76" s="178"/>
      <c r="T76" s="178"/>
      <c r="U76" s="179"/>
    </row>
    <row r="77" spans="1:21" ht="328.8" customHeight="1" x14ac:dyDescent="0.3">
      <c r="A77" s="135"/>
      <c r="B77" s="136"/>
      <c r="C77" s="136"/>
      <c r="D77" s="136"/>
      <c r="E77" s="136"/>
      <c r="F77" s="136"/>
      <c r="G77" s="136"/>
      <c r="H77" s="136"/>
      <c r="I77" s="137"/>
      <c r="J77" s="128"/>
      <c r="K77" s="128"/>
      <c r="L77" s="128"/>
      <c r="M77" s="128"/>
      <c r="N77" s="128"/>
      <c r="O77" s="128"/>
      <c r="P77" s="180"/>
      <c r="Q77" s="181"/>
      <c r="R77" s="181"/>
      <c r="S77" s="181"/>
      <c r="T77" s="181"/>
      <c r="U77" s="182"/>
    </row>
  </sheetData>
  <mergeCells count="17">
    <mergeCell ref="B1:N1"/>
    <mergeCell ref="B2:N2"/>
    <mergeCell ref="E3:U3"/>
    <mergeCell ref="B3:D3"/>
    <mergeCell ref="B4:D4"/>
    <mergeCell ref="O1:U2"/>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8:B9 C9" xr:uid="{00000000-0002-0000-2700-000000000000}">
      <formula1>"1,2,3,4,5"</formula1>
    </dataValidation>
    <dataValidation type="list" allowBlank="1" showInputMessage="1" showErrorMessage="1" sqref="B5" xr:uid="{00000000-0002-0000-2700-000001000000}">
      <formula1>"FY22, FY23, FY24, FY25, FY26, N/A"</formula1>
    </dataValidation>
    <dataValidation type="list" allowBlank="1" showInputMessage="1" showErrorMessage="1" sqref="B4" xr:uid="{00000000-0002-0000-2700-000002000000}">
      <formula1>"YES, NO"</formula1>
    </dataValidation>
  </dataValidations>
  <pageMargins left="0.25" right="0.25" top="0.75" bottom="0.75" header="0.3" footer="0.3"/>
  <pageSetup scale="64"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77"/>
  <sheetViews>
    <sheetView showGridLines="0" view="pageBreakPreview" zoomScale="60" zoomScaleNormal="80" workbookViewId="0">
      <selection activeCell="A11" sqref="A11:I77"/>
    </sheetView>
  </sheetViews>
  <sheetFormatPr defaultRowHeight="14.4" x14ac:dyDescent="0.3"/>
  <cols>
    <col min="1" max="1" width="29.44140625" customWidth="1"/>
  </cols>
  <sheetData>
    <row r="1" spans="1:21" ht="18" x14ac:dyDescent="0.3">
      <c r="A1" s="47" t="s">
        <v>162</v>
      </c>
      <c r="B1" s="184" t="s">
        <v>25</v>
      </c>
      <c r="C1" s="185"/>
      <c r="D1" s="185"/>
      <c r="E1" s="185"/>
      <c r="F1" s="185"/>
      <c r="G1" s="185"/>
      <c r="H1" s="185"/>
      <c r="I1" s="185"/>
      <c r="J1" s="185"/>
      <c r="K1" s="185"/>
      <c r="L1" s="185"/>
      <c r="M1" s="185"/>
      <c r="N1" s="185"/>
      <c r="O1" s="204"/>
      <c r="P1" s="205"/>
      <c r="Q1" s="205"/>
      <c r="R1" s="205"/>
      <c r="S1" s="205"/>
      <c r="T1" s="205"/>
      <c r="U1" s="206"/>
    </row>
    <row r="2" spans="1:21" ht="18" x14ac:dyDescent="0.3">
      <c r="A2" s="47" t="s">
        <v>163</v>
      </c>
      <c r="B2" s="184" t="s">
        <v>23</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192555.31</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167"/>
      <c r="F4" s="167"/>
      <c r="G4" s="167"/>
      <c r="H4" s="167"/>
      <c r="I4" s="167"/>
      <c r="J4" s="167"/>
      <c r="K4" s="167"/>
      <c r="L4" s="167"/>
      <c r="M4" s="167"/>
      <c r="N4" s="167"/>
      <c r="O4" s="167"/>
      <c r="P4" s="167"/>
      <c r="Q4" s="167"/>
      <c r="R4" s="167"/>
      <c r="S4" s="167"/>
      <c r="T4" s="167"/>
      <c r="U4" s="167"/>
    </row>
    <row r="5" spans="1:21" ht="18" x14ac:dyDescent="0.3">
      <c r="A5" s="47" t="s">
        <v>166</v>
      </c>
      <c r="B5" s="153" t="s">
        <v>167</v>
      </c>
      <c r="C5" s="153"/>
      <c r="D5" s="153"/>
      <c r="E5" s="167"/>
      <c r="F5" s="167"/>
      <c r="G5" s="167"/>
      <c r="H5" s="167"/>
      <c r="I5" s="167"/>
      <c r="J5" s="167"/>
      <c r="K5" s="167"/>
      <c r="L5" s="167"/>
      <c r="M5" s="167"/>
      <c r="N5" s="167"/>
      <c r="O5" s="167"/>
      <c r="P5" s="167"/>
      <c r="Q5" s="167"/>
      <c r="R5" s="167"/>
      <c r="S5" s="167"/>
      <c r="T5" s="167"/>
      <c r="U5" s="167"/>
    </row>
    <row r="6" spans="1:21" ht="18" x14ac:dyDescent="0.3">
      <c r="A6" s="47" t="s">
        <v>168</v>
      </c>
      <c r="B6" s="153" t="s">
        <v>167</v>
      </c>
      <c r="C6" s="153"/>
      <c r="D6" s="153"/>
      <c r="E6" s="167"/>
      <c r="F6" s="167"/>
      <c r="G6" s="167"/>
      <c r="H6" s="167"/>
      <c r="I6" s="167"/>
      <c r="J6" s="167"/>
      <c r="K6" s="167"/>
      <c r="L6" s="167"/>
      <c r="M6" s="167"/>
      <c r="N6" s="167"/>
      <c r="O6" s="167"/>
      <c r="P6" s="167"/>
      <c r="Q6" s="167"/>
      <c r="R6" s="167"/>
      <c r="S6" s="167"/>
      <c r="T6" s="167"/>
      <c r="U6" s="167"/>
    </row>
    <row r="7" spans="1:21" ht="18" x14ac:dyDescent="0.3">
      <c r="A7" s="47" t="s">
        <v>169</v>
      </c>
      <c r="B7" s="154"/>
      <c r="C7" s="154"/>
      <c r="D7" s="154"/>
      <c r="E7" s="167"/>
      <c r="F7" s="167"/>
      <c r="G7" s="167"/>
      <c r="H7" s="167"/>
      <c r="I7" s="167"/>
      <c r="J7" s="167"/>
      <c r="K7" s="167"/>
      <c r="L7" s="167"/>
      <c r="M7" s="167"/>
      <c r="N7" s="167"/>
      <c r="O7" s="167"/>
      <c r="P7" s="167"/>
      <c r="Q7" s="167"/>
      <c r="R7" s="167"/>
      <c r="S7" s="167"/>
      <c r="T7" s="167"/>
      <c r="U7" s="167"/>
    </row>
    <row r="8" spans="1:21" ht="18" x14ac:dyDescent="0.3">
      <c r="A8" s="47" t="s">
        <v>170</v>
      </c>
      <c r="B8" s="154"/>
      <c r="C8" s="154"/>
      <c r="D8" s="154"/>
      <c r="E8" s="167"/>
      <c r="F8" s="167"/>
      <c r="G8" s="167"/>
      <c r="H8" s="167"/>
      <c r="I8" s="167"/>
      <c r="J8" s="167"/>
      <c r="K8" s="167"/>
      <c r="L8" s="167"/>
      <c r="M8" s="167"/>
      <c r="N8" s="167"/>
      <c r="O8" s="167"/>
      <c r="P8" s="167"/>
      <c r="Q8" s="167"/>
      <c r="R8" s="167"/>
      <c r="S8" s="167"/>
      <c r="T8" s="167"/>
      <c r="U8" s="167"/>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23" t="s">
        <v>84</v>
      </c>
      <c r="B10" s="123"/>
      <c r="C10" s="123"/>
      <c r="D10" s="123"/>
      <c r="E10" s="123"/>
      <c r="F10" s="123"/>
      <c r="G10" s="123"/>
      <c r="H10" s="123"/>
      <c r="I10" s="123"/>
      <c r="J10" s="124" t="s">
        <v>171</v>
      </c>
      <c r="K10" s="124"/>
      <c r="L10" s="124"/>
      <c r="M10" s="124"/>
      <c r="N10" s="124"/>
      <c r="O10" s="124"/>
      <c r="P10" s="124" t="s">
        <v>172</v>
      </c>
      <c r="Q10" s="124"/>
      <c r="R10" s="124"/>
      <c r="S10" s="124"/>
      <c r="T10" s="124"/>
      <c r="U10" s="124"/>
    </row>
    <row r="11" spans="1:21" ht="15.6" customHeight="1" x14ac:dyDescent="0.3">
      <c r="A11" s="220" t="s">
        <v>276</v>
      </c>
      <c r="B11" s="125"/>
      <c r="C11" s="125"/>
      <c r="D11" s="125"/>
      <c r="E11" s="125"/>
      <c r="F11" s="125"/>
      <c r="G11" s="125"/>
      <c r="H11" s="125"/>
      <c r="I11" s="125"/>
      <c r="J11" s="221" t="s">
        <v>277</v>
      </c>
      <c r="K11" s="126"/>
      <c r="L11" s="126"/>
      <c r="M11" s="126"/>
      <c r="N11" s="126"/>
      <c r="O11" s="126"/>
      <c r="P11" s="240" t="s">
        <v>278</v>
      </c>
      <c r="Q11" s="241"/>
      <c r="R11" s="241"/>
      <c r="S11" s="241"/>
      <c r="T11" s="241"/>
      <c r="U11" s="241"/>
    </row>
    <row r="12" spans="1:21" ht="14.4" customHeight="1" x14ac:dyDescent="0.3">
      <c r="A12" s="125"/>
      <c r="B12" s="125"/>
      <c r="C12" s="125"/>
      <c r="D12" s="125"/>
      <c r="E12" s="125"/>
      <c r="F12" s="125"/>
      <c r="G12" s="125"/>
      <c r="H12" s="125"/>
      <c r="I12" s="125"/>
      <c r="J12" s="126"/>
      <c r="K12" s="126"/>
      <c r="L12" s="126"/>
      <c r="M12" s="126"/>
      <c r="N12" s="126"/>
      <c r="O12" s="126"/>
      <c r="P12" s="241"/>
      <c r="Q12" s="241"/>
      <c r="R12" s="241"/>
      <c r="S12" s="241"/>
      <c r="T12" s="241"/>
      <c r="U12" s="241"/>
    </row>
    <row r="13" spans="1:21" ht="14.4" customHeight="1" x14ac:dyDescent="0.3">
      <c r="A13" s="125"/>
      <c r="B13" s="125"/>
      <c r="C13" s="125"/>
      <c r="D13" s="125"/>
      <c r="E13" s="125"/>
      <c r="F13" s="125"/>
      <c r="G13" s="125"/>
      <c r="H13" s="125"/>
      <c r="I13" s="125"/>
      <c r="J13" s="126"/>
      <c r="K13" s="126"/>
      <c r="L13" s="126"/>
      <c r="M13" s="126"/>
      <c r="N13" s="126"/>
      <c r="O13" s="126"/>
      <c r="P13" s="241"/>
      <c r="Q13" s="241"/>
      <c r="R13" s="241"/>
      <c r="S13" s="241"/>
      <c r="T13" s="241"/>
      <c r="U13" s="241"/>
    </row>
    <row r="14" spans="1:21" ht="14.4" customHeight="1" x14ac:dyDescent="0.3">
      <c r="A14" s="125"/>
      <c r="B14" s="125"/>
      <c r="C14" s="125"/>
      <c r="D14" s="125"/>
      <c r="E14" s="125"/>
      <c r="F14" s="125"/>
      <c r="G14" s="125"/>
      <c r="H14" s="125"/>
      <c r="I14" s="125"/>
      <c r="J14" s="126"/>
      <c r="K14" s="126"/>
      <c r="L14" s="126"/>
      <c r="M14" s="126"/>
      <c r="N14" s="126"/>
      <c r="O14" s="126"/>
      <c r="P14" s="241"/>
      <c r="Q14" s="241"/>
      <c r="R14" s="241"/>
      <c r="S14" s="241"/>
      <c r="T14" s="241"/>
      <c r="U14" s="241"/>
    </row>
    <row r="15" spans="1:21" ht="14.4" customHeight="1" x14ac:dyDescent="0.3">
      <c r="A15" s="125"/>
      <c r="B15" s="125"/>
      <c r="C15" s="125"/>
      <c r="D15" s="125"/>
      <c r="E15" s="125"/>
      <c r="F15" s="125"/>
      <c r="G15" s="125"/>
      <c r="H15" s="125"/>
      <c r="I15" s="125"/>
      <c r="J15" s="126"/>
      <c r="K15" s="126"/>
      <c r="L15" s="126"/>
      <c r="M15" s="126"/>
      <c r="N15" s="126"/>
      <c r="O15" s="126"/>
      <c r="P15" s="241"/>
      <c r="Q15" s="241"/>
      <c r="R15" s="241"/>
      <c r="S15" s="241"/>
      <c r="T15" s="241"/>
      <c r="U15" s="241"/>
    </row>
    <row r="16" spans="1:21" ht="14.4" customHeight="1" x14ac:dyDescent="0.3">
      <c r="A16" s="125"/>
      <c r="B16" s="125"/>
      <c r="C16" s="125"/>
      <c r="D16" s="125"/>
      <c r="E16" s="125"/>
      <c r="F16" s="125"/>
      <c r="G16" s="125"/>
      <c r="H16" s="125"/>
      <c r="I16" s="125"/>
      <c r="J16" s="126"/>
      <c r="K16" s="126"/>
      <c r="L16" s="126"/>
      <c r="M16" s="126"/>
      <c r="N16" s="126"/>
      <c r="O16" s="126"/>
      <c r="P16" s="241"/>
      <c r="Q16" s="241"/>
      <c r="R16" s="241"/>
      <c r="S16" s="241"/>
      <c r="T16" s="241"/>
      <c r="U16" s="241"/>
    </row>
    <row r="17" spans="1:21" ht="14.4" customHeight="1" x14ac:dyDescent="0.3">
      <c r="A17" s="125"/>
      <c r="B17" s="125"/>
      <c r="C17" s="125"/>
      <c r="D17" s="125"/>
      <c r="E17" s="125"/>
      <c r="F17" s="125"/>
      <c r="G17" s="125"/>
      <c r="H17" s="125"/>
      <c r="I17" s="125"/>
      <c r="J17" s="126"/>
      <c r="K17" s="126"/>
      <c r="L17" s="126"/>
      <c r="M17" s="126"/>
      <c r="N17" s="126"/>
      <c r="O17" s="126"/>
      <c r="P17" s="241"/>
      <c r="Q17" s="241"/>
      <c r="R17" s="241"/>
      <c r="S17" s="241"/>
      <c r="T17" s="241"/>
      <c r="U17" s="241"/>
    </row>
    <row r="18" spans="1:21" ht="14.4" customHeight="1" x14ac:dyDescent="0.3">
      <c r="A18" s="125"/>
      <c r="B18" s="125"/>
      <c r="C18" s="125"/>
      <c r="D18" s="125"/>
      <c r="E18" s="125"/>
      <c r="F18" s="125"/>
      <c r="G18" s="125"/>
      <c r="H18" s="125"/>
      <c r="I18" s="125"/>
      <c r="J18" s="126"/>
      <c r="K18" s="126"/>
      <c r="L18" s="126"/>
      <c r="M18" s="126"/>
      <c r="N18" s="126"/>
      <c r="O18" s="126"/>
      <c r="P18" s="241"/>
      <c r="Q18" s="241"/>
      <c r="R18" s="241"/>
      <c r="S18" s="241"/>
      <c r="T18" s="241"/>
      <c r="U18" s="241"/>
    </row>
    <row r="19" spans="1:21" ht="14.4" customHeight="1" x14ac:dyDescent="0.3">
      <c r="A19" s="125"/>
      <c r="B19" s="125"/>
      <c r="C19" s="125"/>
      <c r="D19" s="125"/>
      <c r="E19" s="125"/>
      <c r="F19" s="125"/>
      <c r="G19" s="125"/>
      <c r="H19" s="125"/>
      <c r="I19" s="125"/>
      <c r="J19" s="126"/>
      <c r="K19" s="126"/>
      <c r="L19" s="126"/>
      <c r="M19" s="126"/>
      <c r="N19" s="126"/>
      <c r="O19" s="126"/>
      <c r="P19" s="241"/>
      <c r="Q19" s="241"/>
      <c r="R19" s="241"/>
      <c r="S19" s="241"/>
      <c r="T19" s="241"/>
      <c r="U19" s="241"/>
    </row>
    <row r="20" spans="1:21" ht="14.4" customHeight="1" x14ac:dyDescent="0.3">
      <c r="A20" s="125"/>
      <c r="B20" s="125"/>
      <c r="C20" s="125"/>
      <c r="D20" s="125"/>
      <c r="E20" s="125"/>
      <c r="F20" s="125"/>
      <c r="G20" s="125"/>
      <c r="H20" s="125"/>
      <c r="I20" s="125"/>
      <c r="J20" s="126"/>
      <c r="K20" s="126"/>
      <c r="L20" s="126"/>
      <c r="M20" s="126"/>
      <c r="N20" s="126"/>
      <c r="O20" s="126"/>
      <c r="P20" s="241"/>
      <c r="Q20" s="241"/>
      <c r="R20" s="241"/>
      <c r="S20" s="241"/>
      <c r="T20" s="241"/>
      <c r="U20" s="241"/>
    </row>
    <row r="21" spans="1:21" ht="14.4" customHeight="1" x14ac:dyDescent="0.3">
      <c r="A21" s="125"/>
      <c r="B21" s="125"/>
      <c r="C21" s="125"/>
      <c r="D21" s="125"/>
      <c r="E21" s="125"/>
      <c r="F21" s="125"/>
      <c r="G21" s="125"/>
      <c r="H21" s="125"/>
      <c r="I21" s="125"/>
      <c r="J21" s="126"/>
      <c r="K21" s="126"/>
      <c r="L21" s="126"/>
      <c r="M21" s="126"/>
      <c r="N21" s="126"/>
      <c r="O21" s="126"/>
      <c r="P21" s="241"/>
      <c r="Q21" s="241"/>
      <c r="R21" s="241"/>
      <c r="S21" s="241"/>
      <c r="T21" s="241"/>
      <c r="U21" s="241"/>
    </row>
    <row r="22" spans="1:21" ht="14.4" customHeight="1" x14ac:dyDescent="0.3">
      <c r="A22" s="125"/>
      <c r="B22" s="125"/>
      <c r="C22" s="125"/>
      <c r="D22" s="125"/>
      <c r="E22" s="125"/>
      <c r="F22" s="125"/>
      <c r="G22" s="125"/>
      <c r="H22" s="125"/>
      <c r="I22" s="125"/>
      <c r="J22" s="126"/>
      <c r="K22" s="126"/>
      <c r="L22" s="126"/>
      <c r="M22" s="126"/>
      <c r="N22" s="126"/>
      <c r="O22" s="126"/>
      <c r="P22" s="241"/>
      <c r="Q22" s="241"/>
      <c r="R22" s="241"/>
      <c r="S22" s="241"/>
      <c r="T22" s="241"/>
      <c r="U22" s="241"/>
    </row>
    <row r="23" spans="1:21" ht="14.4" customHeight="1" x14ac:dyDescent="0.3">
      <c r="A23" s="125"/>
      <c r="B23" s="125"/>
      <c r="C23" s="125"/>
      <c r="D23" s="125"/>
      <c r="E23" s="125"/>
      <c r="F23" s="125"/>
      <c r="G23" s="125"/>
      <c r="H23" s="125"/>
      <c r="I23" s="125"/>
      <c r="J23" s="126"/>
      <c r="K23" s="126"/>
      <c r="L23" s="126"/>
      <c r="M23" s="126"/>
      <c r="N23" s="126"/>
      <c r="O23" s="126"/>
      <c r="P23" s="241"/>
      <c r="Q23" s="241"/>
      <c r="R23" s="241"/>
      <c r="S23" s="241"/>
      <c r="T23" s="241"/>
      <c r="U23" s="241"/>
    </row>
    <row r="24" spans="1:21" ht="14.4" customHeight="1" x14ac:dyDescent="0.3">
      <c r="A24" s="125"/>
      <c r="B24" s="125"/>
      <c r="C24" s="125"/>
      <c r="D24" s="125"/>
      <c r="E24" s="125"/>
      <c r="F24" s="125"/>
      <c r="G24" s="125"/>
      <c r="H24" s="125"/>
      <c r="I24" s="125"/>
      <c r="J24" s="126"/>
      <c r="K24" s="126"/>
      <c r="L24" s="126"/>
      <c r="M24" s="126"/>
      <c r="N24" s="126"/>
      <c r="O24" s="126"/>
      <c r="P24" s="241"/>
      <c r="Q24" s="241"/>
      <c r="R24" s="241"/>
      <c r="S24" s="241"/>
      <c r="T24" s="241"/>
      <c r="U24" s="241"/>
    </row>
    <row r="25" spans="1:21" ht="14.4" customHeight="1" x14ac:dyDescent="0.3">
      <c r="A25" s="125"/>
      <c r="B25" s="125"/>
      <c r="C25" s="125"/>
      <c r="D25" s="125"/>
      <c r="E25" s="125"/>
      <c r="F25" s="125"/>
      <c r="G25" s="125"/>
      <c r="H25" s="125"/>
      <c r="I25" s="125"/>
      <c r="J25" s="126"/>
      <c r="K25" s="126"/>
      <c r="L25" s="126"/>
      <c r="M25" s="126"/>
      <c r="N25" s="126"/>
      <c r="O25" s="126"/>
      <c r="P25" s="241"/>
      <c r="Q25" s="241"/>
      <c r="R25" s="241"/>
      <c r="S25" s="241"/>
      <c r="T25" s="241"/>
      <c r="U25" s="241"/>
    </row>
    <row r="26" spans="1:21" ht="14.4" customHeight="1" x14ac:dyDescent="0.3">
      <c r="A26" s="125"/>
      <c r="B26" s="125"/>
      <c r="C26" s="125"/>
      <c r="D26" s="125"/>
      <c r="E26" s="125"/>
      <c r="F26" s="125"/>
      <c r="G26" s="125"/>
      <c r="H26" s="125"/>
      <c r="I26" s="125"/>
      <c r="J26" s="126"/>
      <c r="K26" s="126"/>
      <c r="L26" s="126"/>
      <c r="M26" s="126"/>
      <c r="N26" s="126"/>
      <c r="O26" s="126"/>
      <c r="P26" s="241"/>
      <c r="Q26" s="241"/>
      <c r="R26" s="241"/>
      <c r="S26" s="241"/>
      <c r="T26" s="241"/>
      <c r="U26" s="241"/>
    </row>
    <row r="27" spans="1:21" ht="14.4" customHeight="1" x14ac:dyDescent="0.3">
      <c r="A27" s="125"/>
      <c r="B27" s="125"/>
      <c r="C27" s="125"/>
      <c r="D27" s="125"/>
      <c r="E27" s="125"/>
      <c r="F27" s="125"/>
      <c r="G27" s="125"/>
      <c r="H27" s="125"/>
      <c r="I27" s="125"/>
      <c r="J27" s="126"/>
      <c r="K27" s="126"/>
      <c r="L27" s="126"/>
      <c r="M27" s="126"/>
      <c r="N27" s="126"/>
      <c r="O27" s="126"/>
      <c r="P27" s="241"/>
      <c r="Q27" s="241"/>
      <c r="R27" s="241"/>
      <c r="S27" s="241"/>
      <c r="T27" s="241"/>
      <c r="U27" s="241"/>
    </row>
    <row r="28" spans="1:21" ht="14.4" customHeight="1" x14ac:dyDescent="0.3">
      <c r="A28" s="125"/>
      <c r="B28" s="125"/>
      <c r="C28" s="125"/>
      <c r="D28" s="125"/>
      <c r="E28" s="125"/>
      <c r="F28" s="125"/>
      <c r="G28" s="125"/>
      <c r="H28" s="125"/>
      <c r="I28" s="125"/>
      <c r="J28" s="126"/>
      <c r="K28" s="126"/>
      <c r="L28" s="126"/>
      <c r="M28" s="126"/>
      <c r="N28" s="126"/>
      <c r="O28" s="126"/>
      <c r="P28" s="241"/>
      <c r="Q28" s="241"/>
      <c r="R28" s="241"/>
      <c r="S28" s="241"/>
      <c r="T28" s="241"/>
      <c r="U28" s="241"/>
    </row>
    <row r="29" spans="1:21" ht="14.4" customHeight="1" x14ac:dyDescent="0.3">
      <c r="A29" s="125"/>
      <c r="B29" s="125"/>
      <c r="C29" s="125"/>
      <c r="D29" s="125"/>
      <c r="E29" s="125"/>
      <c r="F29" s="125"/>
      <c r="G29" s="125"/>
      <c r="H29" s="125"/>
      <c r="I29" s="125"/>
      <c r="J29" s="126"/>
      <c r="K29" s="126"/>
      <c r="L29" s="126"/>
      <c r="M29" s="126"/>
      <c r="N29" s="126"/>
      <c r="O29" s="126"/>
      <c r="P29" s="241"/>
      <c r="Q29" s="241"/>
      <c r="R29" s="241"/>
      <c r="S29" s="241"/>
      <c r="T29" s="241"/>
      <c r="U29" s="241"/>
    </row>
    <row r="30" spans="1:21" ht="14.4" customHeight="1" x14ac:dyDescent="0.3">
      <c r="A30" s="125"/>
      <c r="B30" s="125"/>
      <c r="C30" s="125"/>
      <c r="D30" s="125"/>
      <c r="E30" s="125"/>
      <c r="F30" s="125"/>
      <c r="G30" s="125"/>
      <c r="H30" s="125"/>
      <c r="I30" s="125"/>
      <c r="J30" s="126"/>
      <c r="K30" s="126"/>
      <c r="L30" s="126"/>
      <c r="M30" s="126"/>
      <c r="N30" s="126"/>
      <c r="O30" s="126"/>
      <c r="P30" s="241"/>
      <c r="Q30" s="241"/>
      <c r="R30" s="241"/>
      <c r="S30" s="241"/>
      <c r="T30" s="241"/>
      <c r="U30" s="241"/>
    </row>
    <row r="31" spans="1:21" ht="14.4" customHeight="1" x14ac:dyDescent="0.3">
      <c r="A31" s="125"/>
      <c r="B31" s="125"/>
      <c r="C31" s="125"/>
      <c r="D31" s="125"/>
      <c r="E31" s="125"/>
      <c r="F31" s="125"/>
      <c r="G31" s="125"/>
      <c r="H31" s="125"/>
      <c r="I31" s="125"/>
      <c r="J31" s="126"/>
      <c r="K31" s="126"/>
      <c r="L31" s="126"/>
      <c r="M31" s="126"/>
      <c r="N31" s="126"/>
      <c r="O31" s="126"/>
      <c r="P31" s="241"/>
      <c r="Q31" s="241"/>
      <c r="R31" s="241"/>
      <c r="S31" s="241"/>
      <c r="T31" s="241"/>
      <c r="U31" s="241"/>
    </row>
    <row r="32" spans="1:21" ht="14.4" customHeight="1" x14ac:dyDescent="0.3">
      <c r="A32" s="125"/>
      <c r="B32" s="125"/>
      <c r="C32" s="125"/>
      <c r="D32" s="125"/>
      <c r="E32" s="125"/>
      <c r="F32" s="125"/>
      <c r="G32" s="125"/>
      <c r="H32" s="125"/>
      <c r="I32" s="125"/>
      <c r="J32" s="126"/>
      <c r="K32" s="126"/>
      <c r="L32" s="126"/>
      <c r="M32" s="126"/>
      <c r="N32" s="126"/>
      <c r="O32" s="126"/>
      <c r="P32" s="241"/>
      <c r="Q32" s="241"/>
      <c r="R32" s="241"/>
      <c r="S32" s="241"/>
      <c r="T32" s="241"/>
      <c r="U32" s="241"/>
    </row>
    <row r="33" spans="1:21" ht="14.4" customHeight="1" x14ac:dyDescent="0.3">
      <c r="A33" s="125"/>
      <c r="B33" s="125"/>
      <c r="C33" s="125"/>
      <c r="D33" s="125"/>
      <c r="E33" s="125"/>
      <c r="F33" s="125"/>
      <c r="G33" s="125"/>
      <c r="H33" s="125"/>
      <c r="I33" s="125"/>
      <c r="J33" s="126"/>
      <c r="K33" s="126"/>
      <c r="L33" s="126"/>
      <c r="M33" s="126"/>
      <c r="N33" s="126"/>
      <c r="O33" s="126"/>
      <c r="P33" s="241"/>
      <c r="Q33" s="241"/>
      <c r="R33" s="241"/>
      <c r="S33" s="241"/>
      <c r="T33" s="241"/>
      <c r="U33" s="241"/>
    </row>
    <row r="34" spans="1:21" ht="14.4" customHeight="1" x14ac:dyDescent="0.3">
      <c r="A34" s="125"/>
      <c r="B34" s="125"/>
      <c r="C34" s="125"/>
      <c r="D34" s="125"/>
      <c r="E34" s="125"/>
      <c r="F34" s="125"/>
      <c r="G34" s="125"/>
      <c r="H34" s="125"/>
      <c r="I34" s="125"/>
      <c r="J34" s="126"/>
      <c r="K34" s="126"/>
      <c r="L34" s="126"/>
      <c r="M34" s="126"/>
      <c r="N34" s="126"/>
      <c r="O34" s="126"/>
      <c r="P34" s="241"/>
      <c r="Q34" s="241"/>
      <c r="R34" s="241"/>
      <c r="S34" s="241"/>
      <c r="T34" s="241"/>
      <c r="U34" s="241"/>
    </row>
    <row r="35" spans="1:21" ht="14.4" customHeight="1" x14ac:dyDescent="0.3">
      <c r="A35" s="125"/>
      <c r="B35" s="125"/>
      <c r="C35" s="125"/>
      <c r="D35" s="125"/>
      <c r="E35" s="125"/>
      <c r="F35" s="125"/>
      <c r="G35" s="125"/>
      <c r="H35" s="125"/>
      <c r="I35" s="125"/>
      <c r="J35" s="126"/>
      <c r="K35" s="126"/>
      <c r="L35" s="126"/>
      <c r="M35" s="126"/>
      <c r="N35" s="126"/>
      <c r="O35" s="126"/>
      <c r="P35" s="241"/>
      <c r="Q35" s="241"/>
      <c r="R35" s="241"/>
      <c r="S35" s="241"/>
      <c r="T35" s="241"/>
      <c r="U35" s="241"/>
    </row>
    <row r="36" spans="1:21" ht="14.4" customHeight="1" x14ac:dyDescent="0.3">
      <c r="A36" s="125"/>
      <c r="B36" s="125"/>
      <c r="C36" s="125"/>
      <c r="D36" s="125"/>
      <c r="E36" s="125"/>
      <c r="F36" s="125"/>
      <c r="G36" s="125"/>
      <c r="H36" s="125"/>
      <c r="I36" s="125"/>
      <c r="J36" s="126"/>
      <c r="K36" s="126"/>
      <c r="L36" s="126"/>
      <c r="M36" s="126"/>
      <c r="N36" s="126"/>
      <c r="O36" s="126"/>
      <c r="P36" s="241"/>
      <c r="Q36" s="241"/>
      <c r="R36" s="241"/>
      <c r="S36" s="241"/>
      <c r="T36" s="241"/>
      <c r="U36" s="241"/>
    </row>
    <row r="37" spans="1:21" ht="14.4" customHeight="1" x14ac:dyDescent="0.3">
      <c r="A37" s="125"/>
      <c r="B37" s="125"/>
      <c r="C37" s="125"/>
      <c r="D37" s="125"/>
      <c r="E37" s="125"/>
      <c r="F37" s="125"/>
      <c r="G37" s="125"/>
      <c r="H37" s="125"/>
      <c r="I37" s="125"/>
      <c r="J37" s="126"/>
      <c r="K37" s="126"/>
      <c r="L37" s="126"/>
      <c r="M37" s="126"/>
      <c r="N37" s="126"/>
      <c r="O37" s="126"/>
      <c r="P37" s="241"/>
      <c r="Q37" s="241"/>
      <c r="R37" s="241"/>
      <c r="S37" s="241"/>
      <c r="T37" s="241"/>
      <c r="U37" s="241"/>
    </row>
    <row r="38" spans="1:21" ht="14.4" customHeight="1" x14ac:dyDescent="0.3">
      <c r="A38" s="125"/>
      <c r="B38" s="125"/>
      <c r="C38" s="125"/>
      <c r="D38" s="125"/>
      <c r="E38" s="125"/>
      <c r="F38" s="125"/>
      <c r="G38" s="125"/>
      <c r="H38" s="125"/>
      <c r="I38" s="125"/>
      <c r="J38" s="126"/>
      <c r="K38" s="126"/>
      <c r="L38" s="126"/>
      <c r="M38" s="126"/>
      <c r="N38" s="126"/>
      <c r="O38" s="126"/>
      <c r="P38" s="241"/>
      <c r="Q38" s="241"/>
      <c r="R38" s="241"/>
      <c r="S38" s="241"/>
      <c r="T38" s="241"/>
      <c r="U38" s="241"/>
    </row>
    <row r="39" spans="1:21" ht="14.4" customHeight="1" x14ac:dyDescent="0.3">
      <c r="A39" s="125"/>
      <c r="B39" s="125"/>
      <c r="C39" s="125"/>
      <c r="D39" s="125"/>
      <c r="E39" s="125"/>
      <c r="F39" s="125"/>
      <c r="G39" s="125"/>
      <c r="H39" s="125"/>
      <c r="I39" s="125"/>
      <c r="J39" s="126"/>
      <c r="K39" s="126"/>
      <c r="L39" s="126"/>
      <c r="M39" s="126"/>
      <c r="N39" s="126"/>
      <c r="O39" s="126"/>
      <c r="P39" s="241"/>
      <c r="Q39" s="241"/>
      <c r="R39" s="241"/>
      <c r="S39" s="241"/>
      <c r="T39" s="241"/>
      <c r="U39" s="241"/>
    </row>
    <row r="40" spans="1:21" ht="14.4" customHeight="1" x14ac:dyDescent="0.3">
      <c r="A40" s="125"/>
      <c r="B40" s="125"/>
      <c r="C40" s="125"/>
      <c r="D40" s="125"/>
      <c r="E40" s="125"/>
      <c r="F40" s="125"/>
      <c r="G40" s="125"/>
      <c r="H40" s="125"/>
      <c r="I40" s="125"/>
      <c r="J40" s="126"/>
      <c r="K40" s="126"/>
      <c r="L40" s="126"/>
      <c r="M40" s="126"/>
      <c r="N40" s="126"/>
      <c r="O40" s="126"/>
      <c r="P40" s="241"/>
      <c r="Q40" s="241"/>
      <c r="R40" s="241"/>
      <c r="S40" s="241"/>
      <c r="T40" s="241"/>
      <c r="U40" s="241"/>
    </row>
    <row r="41" spans="1:21" ht="14.4" customHeight="1" x14ac:dyDescent="0.3">
      <c r="A41" s="125"/>
      <c r="B41" s="125"/>
      <c r="C41" s="125"/>
      <c r="D41" s="125"/>
      <c r="E41" s="125"/>
      <c r="F41" s="125"/>
      <c r="G41" s="125"/>
      <c r="H41" s="125"/>
      <c r="I41" s="125"/>
      <c r="J41" s="126"/>
      <c r="K41" s="126"/>
      <c r="L41" s="126"/>
      <c r="M41" s="126"/>
      <c r="N41" s="126"/>
      <c r="O41" s="126"/>
      <c r="P41" s="241"/>
      <c r="Q41" s="241"/>
      <c r="R41" s="241"/>
      <c r="S41" s="241"/>
      <c r="T41" s="241"/>
      <c r="U41" s="241"/>
    </row>
    <row r="42" spans="1:21" ht="14.4" customHeight="1" x14ac:dyDescent="0.3">
      <c r="A42" s="125"/>
      <c r="B42" s="125"/>
      <c r="C42" s="125"/>
      <c r="D42" s="125"/>
      <c r="E42" s="125"/>
      <c r="F42" s="125"/>
      <c r="G42" s="125"/>
      <c r="H42" s="125"/>
      <c r="I42" s="125"/>
      <c r="J42" s="126"/>
      <c r="K42" s="126"/>
      <c r="L42" s="126"/>
      <c r="M42" s="126"/>
      <c r="N42" s="126"/>
      <c r="O42" s="126"/>
      <c r="P42" s="241"/>
      <c r="Q42" s="241"/>
      <c r="R42" s="241"/>
      <c r="S42" s="241"/>
      <c r="T42" s="241"/>
      <c r="U42" s="241"/>
    </row>
    <row r="43" spans="1:21" ht="14.4" customHeight="1" x14ac:dyDescent="0.3">
      <c r="A43" s="125"/>
      <c r="B43" s="125"/>
      <c r="C43" s="125"/>
      <c r="D43" s="125"/>
      <c r="E43" s="125"/>
      <c r="F43" s="125"/>
      <c r="G43" s="125"/>
      <c r="H43" s="125"/>
      <c r="I43" s="125"/>
      <c r="J43" s="126"/>
      <c r="K43" s="126"/>
      <c r="L43" s="126"/>
      <c r="M43" s="126"/>
      <c r="N43" s="126"/>
      <c r="O43" s="126"/>
      <c r="P43" s="241"/>
      <c r="Q43" s="241"/>
      <c r="R43" s="241"/>
      <c r="S43" s="241"/>
      <c r="T43" s="241"/>
      <c r="U43" s="241"/>
    </row>
    <row r="44" spans="1:21" ht="14.4" customHeight="1" x14ac:dyDescent="0.3">
      <c r="A44" s="125"/>
      <c r="B44" s="125"/>
      <c r="C44" s="125"/>
      <c r="D44" s="125"/>
      <c r="E44" s="125"/>
      <c r="F44" s="125"/>
      <c r="G44" s="125"/>
      <c r="H44" s="125"/>
      <c r="I44" s="125"/>
      <c r="J44" s="126"/>
      <c r="K44" s="126"/>
      <c r="L44" s="126"/>
      <c r="M44" s="126"/>
      <c r="N44" s="126"/>
      <c r="O44" s="126"/>
      <c r="P44" s="241"/>
      <c r="Q44" s="241"/>
      <c r="R44" s="241"/>
      <c r="S44" s="241"/>
      <c r="T44" s="241"/>
      <c r="U44" s="241"/>
    </row>
    <row r="45" spans="1:21" ht="14.4" customHeight="1" x14ac:dyDescent="0.3">
      <c r="A45" s="125"/>
      <c r="B45" s="125"/>
      <c r="C45" s="125"/>
      <c r="D45" s="125"/>
      <c r="E45" s="125"/>
      <c r="F45" s="125"/>
      <c r="G45" s="125"/>
      <c r="H45" s="125"/>
      <c r="I45" s="125"/>
      <c r="J45" s="126"/>
      <c r="K45" s="126"/>
      <c r="L45" s="126"/>
      <c r="M45" s="126"/>
      <c r="N45" s="126"/>
      <c r="O45" s="126"/>
      <c r="P45" s="241"/>
      <c r="Q45" s="241"/>
      <c r="R45" s="241"/>
      <c r="S45" s="241"/>
      <c r="T45" s="241"/>
      <c r="U45" s="241"/>
    </row>
    <row r="46" spans="1:21" ht="14.4" customHeight="1" x14ac:dyDescent="0.3">
      <c r="A46" s="125"/>
      <c r="B46" s="125"/>
      <c r="C46" s="125"/>
      <c r="D46" s="125"/>
      <c r="E46" s="125"/>
      <c r="F46" s="125"/>
      <c r="G46" s="125"/>
      <c r="H46" s="125"/>
      <c r="I46" s="125"/>
      <c r="J46" s="126"/>
      <c r="K46" s="126"/>
      <c r="L46" s="126"/>
      <c r="M46" s="126"/>
      <c r="N46" s="126"/>
      <c r="O46" s="126"/>
      <c r="P46" s="241"/>
      <c r="Q46" s="241"/>
      <c r="R46" s="241"/>
      <c r="S46" s="241"/>
      <c r="T46" s="241"/>
      <c r="U46" s="241"/>
    </row>
    <row r="47" spans="1:21" ht="14.4" customHeight="1" x14ac:dyDescent="0.3">
      <c r="A47" s="125"/>
      <c r="B47" s="125"/>
      <c r="C47" s="125"/>
      <c r="D47" s="125"/>
      <c r="E47" s="125"/>
      <c r="F47" s="125"/>
      <c r="G47" s="125"/>
      <c r="H47" s="125"/>
      <c r="I47" s="125"/>
      <c r="J47" s="126"/>
      <c r="K47" s="126"/>
      <c r="L47" s="126"/>
      <c r="M47" s="126"/>
      <c r="N47" s="126"/>
      <c r="O47" s="126"/>
      <c r="P47" s="241"/>
      <c r="Q47" s="241"/>
      <c r="R47" s="241"/>
      <c r="S47" s="241"/>
      <c r="T47" s="241"/>
      <c r="U47" s="241"/>
    </row>
    <row r="48" spans="1:21" ht="14.4" customHeight="1" x14ac:dyDescent="0.3">
      <c r="A48" s="125"/>
      <c r="B48" s="125"/>
      <c r="C48" s="125"/>
      <c r="D48" s="125"/>
      <c r="E48" s="125"/>
      <c r="F48" s="125"/>
      <c r="G48" s="125"/>
      <c r="H48" s="125"/>
      <c r="I48" s="125"/>
      <c r="J48" s="126"/>
      <c r="K48" s="126"/>
      <c r="L48" s="126"/>
      <c r="M48" s="126"/>
      <c r="N48" s="126"/>
      <c r="O48" s="126"/>
      <c r="P48" s="241"/>
      <c r="Q48" s="241"/>
      <c r="R48" s="241"/>
      <c r="S48" s="241"/>
      <c r="T48" s="241"/>
      <c r="U48" s="241"/>
    </row>
    <row r="49" spans="1:21" ht="14.4" customHeight="1" x14ac:dyDescent="0.3">
      <c r="A49" s="125"/>
      <c r="B49" s="125"/>
      <c r="C49" s="125"/>
      <c r="D49" s="125"/>
      <c r="E49" s="125"/>
      <c r="F49" s="125"/>
      <c r="G49" s="125"/>
      <c r="H49" s="125"/>
      <c r="I49" s="125"/>
      <c r="J49" s="126"/>
      <c r="K49" s="126"/>
      <c r="L49" s="126"/>
      <c r="M49" s="126"/>
      <c r="N49" s="126"/>
      <c r="O49" s="126"/>
      <c r="P49" s="241"/>
      <c r="Q49" s="241"/>
      <c r="R49" s="241"/>
      <c r="S49" s="241"/>
      <c r="T49" s="241"/>
      <c r="U49" s="241"/>
    </row>
    <row r="50" spans="1:21" ht="14.4" customHeight="1" x14ac:dyDescent="0.3">
      <c r="A50" s="125"/>
      <c r="B50" s="125"/>
      <c r="C50" s="125"/>
      <c r="D50" s="125"/>
      <c r="E50" s="125"/>
      <c r="F50" s="125"/>
      <c r="G50" s="125"/>
      <c r="H50" s="125"/>
      <c r="I50" s="125"/>
      <c r="J50" s="126"/>
      <c r="K50" s="126"/>
      <c r="L50" s="126"/>
      <c r="M50" s="126"/>
      <c r="N50" s="126"/>
      <c r="O50" s="126"/>
      <c r="P50" s="241"/>
      <c r="Q50" s="241"/>
      <c r="R50" s="241"/>
      <c r="S50" s="241"/>
      <c r="T50" s="241"/>
      <c r="U50" s="241"/>
    </row>
    <row r="51" spans="1:21" ht="14.4" customHeight="1" x14ac:dyDescent="0.3">
      <c r="A51" s="125"/>
      <c r="B51" s="125"/>
      <c r="C51" s="125"/>
      <c r="D51" s="125"/>
      <c r="E51" s="125"/>
      <c r="F51" s="125"/>
      <c r="G51" s="125"/>
      <c r="H51" s="125"/>
      <c r="I51" s="125"/>
      <c r="J51" s="126"/>
      <c r="K51" s="126"/>
      <c r="L51" s="126"/>
      <c r="M51" s="126"/>
      <c r="N51" s="126"/>
      <c r="O51" s="126"/>
      <c r="P51" s="241"/>
      <c r="Q51" s="241"/>
      <c r="R51" s="241"/>
      <c r="S51" s="241"/>
      <c r="T51" s="241"/>
      <c r="U51" s="241"/>
    </row>
    <row r="52" spans="1:21" ht="14.4" customHeight="1" x14ac:dyDescent="0.3">
      <c r="A52" s="125"/>
      <c r="B52" s="125"/>
      <c r="C52" s="125"/>
      <c r="D52" s="125"/>
      <c r="E52" s="125"/>
      <c r="F52" s="125"/>
      <c r="G52" s="125"/>
      <c r="H52" s="125"/>
      <c r="I52" s="125"/>
      <c r="J52" s="126"/>
      <c r="K52" s="126"/>
      <c r="L52" s="126"/>
      <c r="M52" s="126"/>
      <c r="N52" s="126"/>
      <c r="O52" s="126"/>
      <c r="P52" s="241"/>
      <c r="Q52" s="241"/>
      <c r="R52" s="241"/>
      <c r="S52" s="241"/>
      <c r="T52" s="241"/>
      <c r="U52" s="241"/>
    </row>
    <row r="53" spans="1:21" ht="14.4" customHeight="1" x14ac:dyDescent="0.3">
      <c r="A53" s="125"/>
      <c r="B53" s="125"/>
      <c r="C53" s="125"/>
      <c r="D53" s="125"/>
      <c r="E53" s="125"/>
      <c r="F53" s="125"/>
      <c r="G53" s="125"/>
      <c r="H53" s="125"/>
      <c r="I53" s="125"/>
      <c r="J53" s="126"/>
      <c r="K53" s="126"/>
      <c r="L53" s="126"/>
      <c r="M53" s="126"/>
      <c r="N53" s="126"/>
      <c r="O53" s="126"/>
      <c r="P53" s="241"/>
      <c r="Q53" s="241"/>
      <c r="R53" s="241"/>
      <c r="S53" s="241"/>
      <c r="T53" s="241"/>
      <c r="U53" s="241"/>
    </row>
    <row r="54" spans="1:21" ht="14.4" customHeight="1" x14ac:dyDescent="0.3">
      <c r="A54" s="125"/>
      <c r="B54" s="125"/>
      <c r="C54" s="125"/>
      <c r="D54" s="125"/>
      <c r="E54" s="125"/>
      <c r="F54" s="125"/>
      <c r="G54" s="125"/>
      <c r="H54" s="125"/>
      <c r="I54" s="125"/>
      <c r="J54" s="126"/>
      <c r="K54" s="126"/>
      <c r="L54" s="126"/>
      <c r="M54" s="126"/>
      <c r="N54" s="126"/>
      <c r="O54" s="126"/>
      <c r="P54" s="241"/>
      <c r="Q54" s="241"/>
      <c r="R54" s="241"/>
      <c r="S54" s="241"/>
      <c r="T54" s="241"/>
      <c r="U54" s="241"/>
    </row>
    <row r="55" spans="1:21" ht="14.4" customHeight="1" x14ac:dyDescent="0.3">
      <c r="A55" s="125"/>
      <c r="B55" s="125"/>
      <c r="C55" s="125"/>
      <c r="D55" s="125"/>
      <c r="E55" s="125"/>
      <c r="F55" s="125"/>
      <c r="G55" s="125"/>
      <c r="H55" s="125"/>
      <c r="I55" s="125"/>
      <c r="J55" s="126"/>
      <c r="K55" s="126"/>
      <c r="L55" s="126"/>
      <c r="M55" s="126"/>
      <c r="N55" s="126"/>
      <c r="O55" s="126"/>
      <c r="P55" s="241"/>
      <c r="Q55" s="241"/>
      <c r="R55" s="241"/>
      <c r="S55" s="241"/>
      <c r="T55" s="241"/>
      <c r="U55" s="241"/>
    </row>
    <row r="56" spans="1:21" ht="14.4" customHeight="1" x14ac:dyDescent="0.3">
      <c r="A56" s="125"/>
      <c r="B56" s="125"/>
      <c r="C56" s="125"/>
      <c r="D56" s="125"/>
      <c r="E56" s="125"/>
      <c r="F56" s="125"/>
      <c r="G56" s="125"/>
      <c r="H56" s="125"/>
      <c r="I56" s="125"/>
      <c r="J56" s="126"/>
      <c r="K56" s="126"/>
      <c r="L56" s="126"/>
      <c r="M56" s="126"/>
      <c r="N56" s="126"/>
      <c r="O56" s="126"/>
      <c r="P56" s="241"/>
      <c r="Q56" s="241"/>
      <c r="R56" s="241"/>
      <c r="S56" s="241"/>
      <c r="T56" s="241"/>
      <c r="U56" s="241"/>
    </row>
    <row r="57" spans="1:21" ht="14.4" customHeight="1" x14ac:dyDescent="0.3">
      <c r="A57" s="125"/>
      <c r="B57" s="125"/>
      <c r="C57" s="125"/>
      <c r="D57" s="125"/>
      <c r="E57" s="125"/>
      <c r="F57" s="125"/>
      <c r="G57" s="125"/>
      <c r="H57" s="125"/>
      <c r="I57" s="125"/>
      <c r="J57" s="126"/>
      <c r="K57" s="126"/>
      <c r="L57" s="126"/>
      <c r="M57" s="126"/>
      <c r="N57" s="126"/>
      <c r="O57" s="126"/>
      <c r="P57" s="241"/>
      <c r="Q57" s="241"/>
      <c r="R57" s="241"/>
      <c r="S57" s="241"/>
      <c r="T57" s="241"/>
      <c r="U57" s="241"/>
    </row>
    <row r="58" spans="1:21" ht="14.4" customHeight="1" x14ac:dyDescent="0.3">
      <c r="A58" s="125"/>
      <c r="B58" s="125"/>
      <c r="C58" s="125"/>
      <c r="D58" s="125"/>
      <c r="E58" s="125"/>
      <c r="F58" s="125"/>
      <c r="G58" s="125"/>
      <c r="H58" s="125"/>
      <c r="I58" s="125"/>
      <c r="J58" s="126"/>
      <c r="K58" s="126"/>
      <c r="L58" s="126"/>
      <c r="M58" s="126"/>
      <c r="N58" s="126"/>
      <c r="O58" s="126"/>
      <c r="P58" s="241"/>
      <c r="Q58" s="241"/>
      <c r="R58" s="241"/>
      <c r="S58" s="241"/>
      <c r="T58" s="241"/>
      <c r="U58" s="241"/>
    </row>
    <row r="59" spans="1:21" ht="14.4" customHeight="1" x14ac:dyDescent="0.3">
      <c r="A59" s="125"/>
      <c r="B59" s="125"/>
      <c r="C59" s="125"/>
      <c r="D59" s="125"/>
      <c r="E59" s="125"/>
      <c r="F59" s="125"/>
      <c r="G59" s="125"/>
      <c r="H59" s="125"/>
      <c r="I59" s="125"/>
      <c r="J59" s="126"/>
      <c r="K59" s="126"/>
      <c r="L59" s="126"/>
      <c r="M59" s="126"/>
      <c r="N59" s="126"/>
      <c r="O59" s="126"/>
      <c r="P59" s="241"/>
      <c r="Q59" s="241"/>
      <c r="R59" s="241"/>
      <c r="S59" s="241"/>
      <c r="T59" s="241"/>
      <c r="U59" s="241"/>
    </row>
    <row r="60" spans="1:21" ht="14.4" customHeight="1" x14ac:dyDescent="0.3">
      <c r="A60" s="125"/>
      <c r="B60" s="125"/>
      <c r="C60" s="125"/>
      <c r="D60" s="125"/>
      <c r="E60" s="125"/>
      <c r="F60" s="125"/>
      <c r="G60" s="125"/>
      <c r="H60" s="125"/>
      <c r="I60" s="125"/>
      <c r="J60" s="126"/>
      <c r="K60" s="126"/>
      <c r="L60" s="126"/>
      <c r="M60" s="126"/>
      <c r="N60" s="126"/>
      <c r="O60" s="126"/>
      <c r="P60" s="241"/>
      <c r="Q60" s="241"/>
      <c r="R60" s="241"/>
      <c r="S60" s="241"/>
      <c r="T60" s="241"/>
      <c r="U60" s="241"/>
    </row>
    <row r="61" spans="1:21" ht="14.4" customHeight="1" x14ac:dyDescent="0.3">
      <c r="A61" s="125"/>
      <c r="B61" s="125"/>
      <c r="C61" s="125"/>
      <c r="D61" s="125"/>
      <c r="E61" s="125"/>
      <c r="F61" s="125"/>
      <c r="G61" s="125"/>
      <c r="H61" s="125"/>
      <c r="I61" s="125"/>
      <c r="J61" s="126"/>
      <c r="K61" s="126"/>
      <c r="L61" s="126"/>
      <c r="M61" s="126"/>
      <c r="N61" s="126"/>
      <c r="O61" s="126"/>
      <c r="P61" s="241"/>
      <c r="Q61" s="241"/>
      <c r="R61" s="241"/>
      <c r="S61" s="241"/>
      <c r="T61" s="241"/>
      <c r="U61" s="241"/>
    </row>
    <row r="62" spans="1:21" ht="14.4" customHeight="1" x14ac:dyDescent="0.3">
      <c r="A62" s="125"/>
      <c r="B62" s="125"/>
      <c r="C62" s="125"/>
      <c r="D62" s="125"/>
      <c r="E62" s="125"/>
      <c r="F62" s="125"/>
      <c r="G62" s="125"/>
      <c r="H62" s="125"/>
      <c r="I62" s="125"/>
      <c r="J62" s="126"/>
      <c r="K62" s="126"/>
      <c r="L62" s="126"/>
      <c r="M62" s="126"/>
      <c r="N62" s="126"/>
      <c r="O62" s="126"/>
      <c r="P62" s="241"/>
      <c r="Q62" s="241"/>
      <c r="R62" s="241"/>
      <c r="S62" s="241"/>
      <c r="T62" s="241"/>
      <c r="U62" s="241"/>
    </row>
    <row r="63" spans="1:21" ht="14.4" customHeight="1" x14ac:dyDescent="0.3">
      <c r="A63" s="125"/>
      <c r="B63" s="125"/>
      <c r="C63" s="125"/>
      <c r="D63" s="125"/>
      <c r="E63" s="125"/>
      <c r="F63" s="125"/>
      <c r="G63" s="125"/>
      <c r="H63" s="125"/>
      <c r="I63" s="125"/>
      <c r="J63" s="126"/>
      <c r="K63" s="126"/>
      <c r="L63" s="126"/>
      <c r="M63" s="126"/>
      <c r="N63" s="126"/>
      <c r="O63" s="126"/>
      <c r="P63" s="241"/>
      <c r="Q63" s="241"/>
      <c r="R63" s="241"/>
      <c r="S63" s="241"/>
      <c r="T63" s="241"/>
      <c r="U63" s="241"/>
    </row>
    <row r="64" spans="1:21" ht="14.4" customHeight="1" x14ac:dyDescent="0.3">
      <c r="A64" s="125"/>
      <c r="B64" s="125"/>
      <c r="C64" s="125"/>
      <c r="D64" s="125"/>
      <c r="E64" s="125"/>
      <c r="F64" s="125"/>
      <c r="G64" s="125"/>
      <c r="H64" s="125"/>
      <c r="I64" s="125"/>
      <c r="J64" s="126"/>
      <c r="K64" s="126"/>
      <c r="L64" s="126"/>
      <c r="M64" s="126"/>
      <c r="N64" s="126"/>
      <c r="O64" s="126"/>
      <c r="P64" s="241"/>
      <c r="Q64" s="241"/>
      <c r="R64" s="241"/>
      <c r="S64" s="241"/>
      <c r="T64" s="241"/>
      <c r="U64" s="241"/>
    </row>
    <row r="65" spans="1:21" ht="14.4" customHeight="1" x14ac:dyDescent="0.3">
      <c r="A65" s="125"/>
      <c r="B65" s="125"/>
      <c r="C65" s="125"/>
      <c r="D65" s="125"/>
      <c r="E65" s="125"/>
      <c r="F65" s="125"/>
      <c r="G65" s="125"/>
      <c r="H65" s="125"/>
      <c r="I65" s="125"/>
      <c r="J65" s="126"/>
      <c r="K65" s="126"/>
      <c r="L65" s="126"/>
      <c r="M65" s="126"/>
      <c r="N65" s="126"/>
      <c r="O65" s="126"/>
      <c r="P65" s="241"/>
      <c r="Q65" s="241"/>
      <c r="R65" s="241"/>
      <c r="S65" s="241"/>
      <c r="T65" s="241"/>
      <c r="U65" s="241"/>
    </row>
    <row r="66" spans="1:21" ht="14.4" customHeight="1" x14ac:dyDescent="0.3">
      <c r="A66" s="125"/>
      <c r="B66" s="125"/>
      <c r="C66" s="125"/>
      <c r="D66" s="125"/>
      <c r="E66" s="125"/>
      <c r="F66" s="125"/>
      <c r="G66" s="125"/>
      <c r="H66" s="125"/>
      <c r="I66" s="125"/>
      <c r="J66" s="126"/>
      <c r="K66" s="126"/>
      <c r="L66" s="126"/>
      <c r="M66" s="126"/>
      <c r="N66" s="126"/>
      <c r="O66" s="126"/>
      <c r="P66" s="241"/>
      <c r="Q66" s="241"/>
      <c r="R66" s="241"/>
      <c r="S66" s="241"/>
      <c r="T66" s="241"/>
      <c r="U66" s="241"/>
    </row>
    <row r="67" spans="1:21" ht="14.4" customHeight="1" x14ac:dyDescent="0.3">
      <c r="A67" s="125"/>
      <c r="B67" s="125"/>
      <c r="C67" s="125"/>
      <c r="D67" s="125"/>
      <c r="E67" s="125"/>
      <c r="F67" s="125"/>
      <c r="G67" s="125"/>
      <c r="H67" s="125"/>
      <c r="I67" s="125"/>
      <c r="J67" s="126"/>
      <c r="K67" s="126"/>
      <c r="L67" s="126"/>
      <c r="M67" s="126"/>
      <c r="N67" s="126"/>
      <c r="O67" s="126"/>
      <c r="P67" s="241"/>
      <c r="Q67" s="241"/>
      <c r="R67" s="241"/>
      <c r="S67" s="241"/>
      <c r="T67" s="241"/>
      <c r="U67" s="241"/>
    </row>
    <row r="68" spans="1:21" ht="14.4" customHeight="1" x14ac:dyDescent="0.3">
      <c r="A68" s="125"/>
      <c r="B68" s="125"/>
      <c r="C68" s="125"/>
      <c r="D68" s="125"/>
      <c r="E68" s="125"/>
      <c r="F68" s="125"/>
      <c r="G68" s="125"/>
      <c r="H68" s="125"/>
      <c r="I68" s="125"/>
      <c r="J68" s="126"/>
      <c r="K68" s="126"/>
      <c r="L68" s="126"/>
      <c r="M68" s="126"/>
      <c r="N68" s="126"/>
      <c r="O68" s="126"/>
      <c r="P68" s="241"/>
      <c r="Q68" s="241"/>
      <c r="R68" s="241"/>
      <c r="S68" s="241"/>
      <c r="T68" s="241"/>
      <c r="U68" s="241"/>
    </row>
    <row r="69" spans="1:21" ht="14.4" customHeight="1" x14ac:dyDescent="0.3">
      <c r="A69" s="125"/>
      <c r="B69" s="125"/>
      <c r="C69" s="125"/>
      <c r="D69" s="125"/>
      <c r="E69" s="125"/>
      <c r="F69" s="125"/>
      <c r="G69" s="125"/>
      <c r="H69" s="125"/>
      <c r="I69" s="125"/>
      <c r="J69" s="126"/>
      <c r="K69" s="126"/>
      <c r="L69" s="126"/>
      <c r="M69" s="126"/>
      <c r="N69" s="126"/>
      <c r="O69" s="126"/>
      <c r="P69" s="241"/>
      <c r="Q69" s="241"/>
      <c r="R69" s="241"/>
      <c r="S69" s="241"/>
      <c r="T69" s="241"/>
      <c r="U69" s="241"/>
    </row>
    <row r="70" spans="1:21" ht="14.4" customHeight="1" x14ac:dyDescent="0.3">
      <c r="A70" s="125"/>
      <c r="B70" s="125"/>
      <c r="C70" s="125"/>
      <c r="D70" s="125"/>
      <c r="E70" s="125"/>
      <c r="F70" s="125"/>
      <c r="G70" s="125"/>
      <c r="H70" s="125"/>
      <c r="I70" s="125"/>
      <c r="J70" s="126"/>
      <c r="K70" s="126"/>
      <c r="L70" s="126"/>
      <c r="M70" s="126"/>
      <c r="N70" s="126"/>
      <c r="O70" s="126"/>
      <c r="P70" s="241"/>
      <c r="Q70" s="241"/>
      <c r="R70" s="241"/>
      <c r="S70" s="241"/>
      <c r="T70" s="241"/>
      <c r="U70" s="241"/>
    </row>
    <row r="71" spans="1:21" ht="14.4" customHeight="1" x14ac:dyDescent="0.3">
      <c r="A71" s="125"/>
      <c r="B71" s="125"/>
      <c r="C71" s="125"/>
      <c r="D71" s="125"/>
      <c r="E71" s="125"/>
      <c r="F71" s="125"/>
      <c r="G71" s="125"/>
      <c r="H71" s="125"/>
      <c r="I71" s="125"/>
      <c r="J71" s="126"/>
      <c r="K71" s="126"/>
      <c r="L71" s="126"/>
      <c r="M71" s="126"/>
      <c r="N71" s="126"/>
      <c r="O71" s="126"/>
      <c r="P71" s="241"/>
      <c r="Q71" s="241"/>
      <c r="R71" s="241"/>
      <c r="S71" s="241"/>
      <c r="T71" s="241"/>
      <c r="U71" s="241"/>
    </row>
    <row r="72" spans="1:21" ht="14.4" customHeight="1" x14ac:dyDescent="0.3">
      <c r="A72" s="125"/>
      <c r="B72" s="125"/>
      <c r="C72" s="125"/>
      <c r="D72" s="125"/>
      <c r="E72" s="125"/>
      <c r="F72" s="125"/>
      <c r="G72" s="125"/>
      <c r="H72" s="125"/>
      <c r="I72" s="125"/>
      <c r="J72" s="126"/>
      <c r="K72" s="126"/>
      <c r="L72" s="126"/>
      <c r="M72" s="126"/>
      <c r="N72" s="126"/>
      <c r="O72" s="126"/>
      <c r="P72" s="241"/>
      <c r="Q72" s="241"/>
      <c r="R72" s="241"/>
      <c r="S72" s="241"/>
      <c r="T72" s="241"/>
      <c r="U72" s="241"/>
    </row>
    <row r="73" spans="1:21" ht="14.4" customHeight="1" x14ac:dyDescent="0.3">
      <c r="A73" s="125"/>
      <c r="B73" s="125"/>
      <c r="C73" s="125"/>
      <c r="D73" s="125"/>
      <c r="E73" s="125"/>
      <c r="F73" s="125"/>
      <c r="G73" s="125"/>
      <c r="H73" s="125"/>
      <c r="I73" s="125"/>
      <c r="J73" s="126"/>
      <c r="K73" s="126"/>
      <c r="L73" s="126"/>
      <c r="M73" s="126"/>
      <c r="N73" s="126"/>
      <c r="O73" s="126"/>
      <c r="P73" s="241"/>
      <c r="Q73" s="241"/>
      <c r="R73" s="241"/>
      <c r="S73" s="241"/>
      <c r="T73" s="241"/>
      <c r="U73" s="241"/>
    </row>
    <row r="74" spans="1:21" ht="14.4" customHeight="1" x14ac:dyDescent="0.3">
      <c r="A74" s="125"/>
      <c r="B74" s="125"/>
      <c r="C74" s="125"/>
      <c r="D74" s="125"/>
      <c r="E74" s="125"/>
      <c r="F74" s="125"/>
      <c r="G74" s="125"/>
      <c r="H74" s="125"/>
      <c r="I74" s="125"/>
      <c r="J74" s="126"/>
      <c r="K74" s="126"/>
      <c r="L74" s="126"/>
      <c r="M74" s="126"/>
      <c r="N74" s="126"/>
      <c r="O74" s="126"/>
      <c r="P74" s="241"/>
      <c r="Q74" s="241"/>
      <c r="R74" s="241"/>
      <c r="S74" s="241"/>
      <c r="T74" s="241"/>
      <c r="U74" s="241"/>
    </row>
    <row r="75" spans="1:21" ht="14.4" customHeight="1" x14ac:dyDescent="0.3">
      <c r="A75" s="125"/>
      <c r="B75" s="125"/>
      <c r="C75" s="125"/>
      <c r="D75" s="125"/>
      <c r="E75" s="125"/>
      <c r="F75" s="125"/>
      <c r="G75" s="125"/>
      <c r="H75" s="125"/>
      <c r="I75" s="125"/>
      <c r="J75" s="126"/>
      <c r="K75" s="126"/>
      <c r="L75" s="126"/>
      <c r="M75" s="126"/>
      <c r="N75" s="126"/>
      <c r="O75" s="126"/>
      <c r="P75" s="241"/>
      <c r="Q75" s="241"/>
      <c r="R75" s="241"/>
      <c r="S75" s="241"/>
      <c r="T75" s="241"/>
      <c r="U75" s="241"/>
    </row>
    <row r="76" spans="1:21" x14ac:dyDescent="0.3">
      <c r="A76" s="125"/>
      <c r="B76" s="125"/>
      <c r="C76" s="125"/>
      <c r="D76" s="125"/>
      <c r="E76" s="125"/>
      <c r="F76" s="125"/>
      <c r="G76" s="125"/>
      <c r="H76" s="125"/>
      <c r="I76" s="125"/>
      <c r="J76" s="126"/>
      <c r="K76" s="126"/>
      <c r="L76" s="126"/>
      <c r="M76" s="126"/>
      <c r="N76" s="126"/>
      <c r="O76" s="126"/>
      <c r="P76" s="241"/>
      <c r="Q76" s="241"/>
      <c r="R76" s="241"/>
      <c r="S76" s="241"/>
      <c r="T76" s="241"/>
      <c r="U76" s="241"/>
    </row>
    <row r="77" spans="1:21" x14ac:dyDescent="0.3">
      <c r="A77" s="125"/>
      <c r="B77" s="125"/>
      <c r="C77" s="125"/>
      <c r="D77" s="125"/>
      <c r="E77" s="125"/>
      <c r="F77" s="125"/>
      <c r="G77" s="125"/>
      <c r="H77" s="125"/>
      <c r="I77" s="125"/>
      <c r="J77" s="126"/>
      <c r="K77" s="126"/>
      <c r="L77" s="126"/>
      <c r="M77" s="126"/>
      <c r="N77" s="126"/>
      <c r="O77" s="126"/>
      <c r="P77" s="241"/>
      <c r="Q77" s="241"/>
      <c r="R77" s="241"/>
      <c r="S77" s="241"/>
      <c r="T77" s="241"/>
      <c r="U77" s="241"/>
    </row>
  </sheetData>
  <mergeCells count="17">
    <mergeCell ref="B1:N1"/>
    <mergeCell ref="B2:N2"/>
    <mergeCell ref="E3:U3"/>
    <mergeCell ref="B3:D3"/>
    <mergeCell ref="B4:D4"/>
    <mergeCell ref="O1:U2"/>
    <mergeCell ref="B5:D5"/>
    <mergeCell ref="B6:D6"/>
    <mergeCell ref="B7:D7"/>
    <mergeCell ref="B8:D8"/>
    <mergeCell ref="E4:U8"/>
    <mergeCell ref="A10:I10"/>
    <mergeCell ref="J10:O10"/>
    <mergeCell ref="P10:U10"/>
    <mergeCell ref="A11:I77"/>
    <mergeCell ref="J11:O77"/>
    <mergeCell ref="P11:U77"/>
  </mergeCells>
  <dataValidations count="3">
    <dataValidation type="list" allowBlank="1" showInputMessage="1" showErrorMessage="1" sqref="B8:B9 C9" xr:uid="{00000000-0002-0000-2800-000000000000}">
      <formula1>"1,2,3,4,5"</formula1>
    </dataValidation>
    <dataValidation type="list" allowBlank="1" showInputMessage="1" showErrorMessage="1" sqref="B5" xr:uid="{00000000-0002-0000-2800-000001000000}">
      <formula1>"FY22, FY23, FY24, FY25, FY26, N/A"</formula1>
    </dataValidation>
    <dataValidation type="list" allowBlank="1" showInputMessage="1" showErrorMessage="1" sqref="B4" xr:uid="{00000000-0002-0000-2800-000002000000}">
      <formula1>"YES, NO"</formula1>
    </dataValidation>
  </dataValidations>
  <pageMargins left="0.25" right="0.25" top="0.75" bottom="0.75" header="0.3" footer="0.3"/>
  <pageSetup scale="64"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77"/>
  <sheetViews>
    <sheetView showGridLines="0" view="pageBreakPreview" zoomScale="60" zoomScaleNormal="80" workbookViewId="0">
      <selection activeCell="B7" sqref="B7:D7"/>
    </sheetView>
  </sheetViews>
  <sheetFormatPr defaultRowHeight="14.4" x14ac:dyDescent="0.3"/>
  <cols>
    <col min="1" max="1" width="29.44140625" customWidth="1"/>
  </cols>
  <sheetData>
    <row r="1" spans="1:21" ht="18" x14ac:dyDescent="0.3">
      <c r="A1" s="47" t="s">
        <v>162</v>
      </c>
      <c r="B1" s="184" t="s">
        <v>58</v>
      </c>
      <c r="C1" s="185"/>
      <c r="D1" s="185"/>
      <c r="E1" s="185"/>
      <c r="F1" s="185"/>
      <c r="G1" s="185"/>
      <c r="H1" s="185"/>
      <c r="I1" s="185"/>
      <c r="J1" s="185"/>
      <c r="K1" s="185"/>
      <c r="L1" s="185"/>
      <c r="M1" s="185"/>
      <c r="N1" s="185"/>
      <c r="O1" s="204"/>
      <c r="P1" s="205"/>
      <c r="Q1" s="205"/>
      <c r="R1" s="205"/>
      <c r="S1" s="205"/>
      <c r="T1" s="205"/>
      <c r="U1" s="206"/>
    </row>
    <row r="2" spans="1:21" ht="18" x14ac:dyDescent="0.3">
      <c r="A2" s="47" t="s">
        <v>163</v>
      </c>
      <c r="B2" s="184" t="s">
        <v>53</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1083870</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106</v>
      </c>
      <c r="C4" s="153"/>
      <c r="D4" s="153"/>
      <c r="E4" s="243"/>
      <c r="F4" s="189"/>
      <c r="G4" s="189"/>
      <c r="H4" s="189"/>
      <c r="I4" s="189"/>
      <c r="J4" s="189"/>
      <c r="K4" s="189"/>
      <c r="L4" s="189"/>
      <c r="M4" s="189"/>
      <c r="N4" s="189"/>
      <c r="O4" s="189"/>
      <c r="P4" s="189"/>
      <c r="Q4" s="189"/>
      <c r="R4" s="189"/>
      <c r="S4" s="189"/>
      <c r="T4" s="189"/>
      <c r="U4" s="190"/>
    </row>
    <row r="5" spans="1:21" ht="18" x14ac:dyDescent="0.3">
      <c r="A5" s="47" t="s">
        <v>166</v>
      </c>
      <c r="B5" s="153" t="s">
        <v>107</v>
      </c>
      <c r="C5" s="153"/>
      <c r="D5" s="153"/>
      <c r="E5" s="244"/>
      <c r="F5" s="191"/>
      <c r="G5" s="191"/>
      <c r="H5" s="191"/>
      <c r="I5" s="191"/>
      <c r="J5" s="191"/>
      <c r="K5" s="191"/>
      <c r="L5" s="191"/>
      <c r="M5" s="191"/>
      <c r="N5" s="191"/>
      <c r="O5" s="191"/>
      <c r="P5" s="191"/>
      <c r="Q5" s="191"/>
      <c r="R5" s="191"/>
      <c r="S5" s="191"/>
      <c r="T5" s="191"/>
      <c r="U5" s="192"/>
    </row>
    <row r="6" spans="1:21" ht="18" x14ac:dyDescent="0.3">
      <c r="A6" s="47" t="s">
        <v>168</v>
      </c>
      <c r="B6" s="153">
        <v>202396</v>
      </c>
      <c r="C6" s="153"/>
      <c r="D6" s="153"/>
      <c r="E6" s="244"/>
      <c r="F6" s="191"/>
      <c r="G6" s="191"/>
      <c r="H6" s="191"/>
      <c r="I6" s="191"/>
      <c r="J6" s="191"/>
      <c r="K6" s="191"/>
      <c r="L6" s="191"/>
      <c r="M6" s="191"/>
      <c r="N6" s="191"/>
      <c r="O6" s="191"/>
      <c r="P6" s="191"/>
      <c r="Q6" s="191"/>
      <c r="R6" s="191"/>
      <c r="S6" s="191"/>
      <c r="T6" s="191"/>
      <c r="U6" s="192"/>
    </row>
    <row r="7" spans="1:21" ht="18" x14ac:dyDescent="0.3">
      <c r="A7" s="47" t="s">
        <v>169</v>
      </c>
      <c r="B7" s="154"/>
      <c r="C7" s="154"/>
      <c r="D7" s="154"/>
      <c r="E7" s="244"/>
      <c r="F7" s="191"/>
      <c r="G7" s="191"/>
      <c r="H7" s="191"/>
      <c r="I7" s="191"/>
      <c r="J7" s="191"/>
      <c r="K7" s="191"/>
      <c r="L7" s="191"/>
      <c r="M7" s="191"/>
      <c r="N7" s="191"/>
      <c r="O7" s="191"/>
      <c r="P7" s="191"/>
      <c r="Q7" s="191"/>
      <c r="R7" s="191"/>
      <c r="S7" s="191"/>
      <c r="T7" s="191"/>
      <c r="U7" s="192"/>
    </row>
    <row r="8" spans="1:21" ht="18" x14ac:dyDescent="0.3">
      <c r="A8" s="47" t="s">
        <v>170</v>
      </c>
      <c r="B8" s="154"/>
      <c r="C8" s="154"/>
      <c r="D8" s="154"/>
      <c r="E8" s="245"/>
      <c r="F8" s="193"/>
      <c r="G8" s="193"/>
      <c r="H8" s="193"/>
      <c r="I8" s="193"/>
      <c r="J8" s="193"/>
      <c r="K8" s="193"/>
      <c r="L8" s="193"/>
      <c r="M8" s="193"/>
      <c r="N8" s="193"/>
      <c r="O8" s="193"/>
      <c r="P8" s="193"/>
      <c r="Q8" s="193"/>
      <c r="R8" s="193"/>
      <c r="S8" s="193"/>
      <c r="T8" s="193"/>
      <c r="U8" s="194"/>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24" t="s">
        <v>171</v>
      </c>
      <c r="K10" s="124"/>
      <c r="L10" s="124"/>
      <c r="M10" s="124"/>
      <c r="N10" s="124"/>
      <c r="O10" s="124"/>
      <c r="P10" s="124" t="s">
        <v>172</v>
      </c>
      <c r="Q10" s="124"/>
      <c r="R10" s="124"/>
      <c r="S10" s="124"/>
      <c r="T10" s="124"/>
      <c r="U10" s="124"/>
    </row>
    <row r="11" spans="1:21" ht="15.6" customHeight="1" x14ac:dyDescent="0.3">
      <c r="A11" s="195" t="s">
        <v>279</v>
      </c>
      <c r="B11" s="130"/>
      <c r="C11" s="130"/>
      <c r="D11" s="130"/>
      <c r="E11" s="130"/>
      <c r="F11" s="130"/>
      <c r="G11" s="130"/>
      <c r="H11" s="130"/>
      <c r="I11" s="130"/>
      <c r="J11" s="221" t="s">
        <v>280</v>
      </c>
      <c r="K11" s="126"/>
      <c r="L11" s="126"/>
      <c r="M11" s="126"/>
      <c r="N11" s="126"/>
      <c r="O11" s="126"/>
      <c r="P11" s="240" t="s">
        <v>281</v>
      </c>
      <c r="Q11" s="241"/>
      <c r="R11" s="241"/>
      <c r="S11" s="241"/>
      <c r="T11" s="241"/>
      <c r="U11" s="241"/>
    </row>
    <row r="12" spans="1:21" ht="14.4" customHeight="1" x14ac:dyDescent="0.3">
      <c r="A12" s="132"/>
      <c r="B12" s="133"/>
      <c r="C12" s="133"/>
      <c r="D12" s="133"/>
      <c r="E12" s="133"/>
      <c r="F12" s="133"/>
      <c r="G12" s="133"/>
      <c r="H12" s="133"/>
      <c r="I12" s="133"/>
      <c r="J12" s="126"/>
      <c r="K12" s="126"/>
      <c r="L12" s="126"/>
      <c r="M12" s="126"/>
      <c r="N12" s="126"/>
      <c r="O12" s="126"/>
      <c r="P12" s="241"/>
      <c r="Q12" s="241"/>
      <c r="R12" s="241"/>
      <c r="S12" s="241"/>
      <c r="T12" s="241"/>
      <c r="U12" s="241"/>
    </row>
    <row r="13" spans="1:21" ht="14.4" customHeight="1" x14ac:dyDescent="0.3">
      <c r="A13" s="132"/>
      <c r="B13" s="133"/>
      <c r="C13" s="133"/>
      <c r="D13" s="133"/>
      <c r="E13" s="133"/>
      <c r="F13" s="133"/>
      <c r="G13" s="133"/>
      <c r="H13" s="133"/>
      <c r="I13" s="133"/>
      <c r="J13" s="126"/>
      <c r="K13" s="126"/>
      <c r="L13" s="126"/>
      <c r="M13" s="126"/>
      <c r="N13" s="126"/>
      <c r="O13" s="126"/>
      <c r="P13" s="241"/>
      <c r="Q13" s="241"/>
      <c r="R13" s="241"/>
      <c r="S13" s="241"/>
      <c r="T13" s="241"/>
      <c r="U13" s="241"/>
    </row>
    <row r="14" spans="1:21" ht="14.4" customHeight="1" x14ac:dyDescent="0.3">
      <c r="A14" s="132"/>
      <c r="B14" s="133"/>
      <c r="C14" s="133"/>
      <c r="D14" s="133"/>
      <c r="E14" s="133"/>
      <c r="F14" s="133"/>
      <c r="G14" s="133"/>
      <c r="H14" s="133"/>
      <c r="I14" s="133"/>
      <c r="J14" s="126"/>
      <c r="K14" s="126"/>
      <c r="L14" s="126"/>
      <c r="M14" s="126"/>
      <c r="N14" s="126"/>
      <c r="O14" s="126"/>
      <c r="P14" s="241"/>
      <c r="Q14" s="241"/>
      <c r="R14" s="241"/>
      <c r="S14" s="241"/>
      <c r="T14" s="241"/>
      <c r="U14" s="241"/>
    </row>
    <row r="15" spans="1:21" ht="14.4" customHeight="1" x14ac:dyDescent="0.3">
      <c r="A15" s="132"/>
      <c r="B15" s="133"/>
      <c r="C15" s="133"/>
      <c r="D15" s="133"/>
      <c r="E15" s="133"/>
      <c r="F15" s="133"/>
      <c r="G15" s="133"/>
      <c r="H15" s="133"/>
      <c r="I15" s="133"/>
      <c r="J15" s="126"/>
      <c r="K15" s="126"/>
      <c r="L15" s="126"/>
      <c r="M15" s="126"/>
      <c r="N15" s="126"/>
      <c r="O15" s="126"/>
      <c r="P15" s="241"/>
      <c r="Q15" s="241"/>
      <c r="R15" s="241"/>
      <c r="S15" s="241"/>
      <c r="T15" s="241"/>
      <c r="U15" s="241"/>
    </row>
    <row r="16" spans="1:21" ht="14.4" customHeight="1" x14ac:dyDescent="0.3">
      <c r="A16" s="132"/>
      <c r="B16" s="133"/>
      <c r="C16" s="133"/>
      <c r="D16" s="133"/>
      <c r="E16" s="133"/>
      <c r="F16" s="133"/>
      <c r="G16" s="133"/>
      <c r="H16" s="133"/>
      <c r="I16" s="133"/>
      <c r="J16" s="126"/>
      <c r="K16" s="126"/>
      <c r="L16" s="126"/>
      <c r="M16" s="126"/>
      <c r="N16" s="126"/>
      <c r="O16" s="126"/>
      <c r="P16" s="241"/>
      <c r="Q16" s="241"/>
      <c r="R16" s="241"/>
      <c r="S16" s="241"/>
      <c r="T16" s="241"/>
      <c r="U16" s="241"/>
    </row>
    <row r="17" spans="1:21" ht="14.4" customHeight="1" x14ac:dyDescent="0.3">
      <c r="A17" s="132"/>
      <c r="B17" s="133"/>
      <c r="C17" s="133"/>
      <c r="D17" s="133"/>
      <c r="E17" s="133"/>
      <c r="F17" s="133"/>
      <c r="G17" s="133"/>
      <c r="H17" s="133"/>
      <c r="I17" s="133"/>
      <c r="J17" s="126"/>
      <c r="K17" s="126"/>
      <c r="L17" s="126"/>
      <c r="M17" s="126"/>
      <c r="N17" s="126"/>
      <c r="O17" s="126"/>
      <c r="P17" s="241"/>
      <c r="Q17" s="241"/>
      <c r="R17" s="241"/>
      <c r="S17" s="241"/>
      <c r="T17" s="241"/>
      <c r="U17" s="241"/>
    </row>
    <row r="18" spans="1:21" ht="14.4" customHeight="1" x14ac:dyDescent="0.3">
      <c r="A18" s="132"/>
      <c r="B18" s="133"/>
      <c r="C18" s="133"/>
      <c r="D18" s="133"/>
      <c r="E18" s="133"/>
      <c r="F18" s="133"/>
      <c r="G18" s="133"/>
      <c r="H18" s="133"/>
      <c r="I18" s="133"/>
      <c r="J18" s="126"/>
      <c r="K18" s="126"/>
      <c r="L18" s="126"/>
      <c r="M18" s="126"/>
      <c r="N18" s="126"/>
      <c r="O18" s="126"/>
      <c r="P18" s="241"/>
      <c r="Q18" s="241"/>
      <c r="R18" s="241"/>
      <c r="S18" s="241"/>
      <c r="T18" s="241"/>
      <c r="U18" s="241"/>
    </row>
    <row r="19" spans="1:21" ht="14.4" customHeight="1" x14ac:dyDescent="0.3">
      <c r="A19" s="132"/>
      <c r="B19" s="133"/>
      <c r="C19" s="133"/>
      <c r="D19" s="133"/>
      <c r="E19" s="133"/>
      <c r="F19" s="133"/>
      <c r="G19" s="133"/>
      <c r="H19" s="133"/>
      <c r="I19" s="133"/>
      <c r="J19" s="126"/>
      <c r="K19" s="126"/>
      <c r="L19" s="126"/>
      <c r="M19" s="126"/>
      <c r="N19" s="126"/>
      <c r="O19" s="126"/>
      <c r="P19" s="241"/>
      <c r="Q19" s="241"/>
      <c r="R19" s="241"/>
      <c r="S19" s="241"/>
      <c r="T19" s="241"/>
      <c r="U19" s="241"/>
    </row>
    <row r="20" spans="1:21" ht="14.4" customHeight="1" x14ac:dyDescent="0.3">
      <c r="A20" s="132"/>
      <c r="B20" s="133"/>
      <c r="C20" s="133"/>
      <c r="D20" s="133"/>
      <c r="E20" s="133"/>
      <c r="F20" s="133"/>
      <c r="G20" s="133"/>
      <c r="H20" s="133"/>
      <c r="I20" s="133"/>
      <c r="J20" s="126"/>
      <c r="K20" s="126"/>
      <c r="L20" s="126"/>
      <c r="M20" s="126"/>
      <c r="N20" s="126"/>
      <c r="O20" s="126"/>
      <c r="P20" s="241"/>
      <c r="Q20" s="241"/>
      <c r="R20" s="241"/>
      <c r="S20" s="241"/>
      <c r="T20" s="241"/>
      <c r="U20" s="241"/>
    </row>
    <row r="21" spans="1:21" ht="14.4" customHeight="1" x14ac:dyDescent="0.3">
      <c r="A21" s="132"/>
      <c r="B21" s="133"/>
      <c r="C21" s="133"/>
      <c r="D21" s="133"/>
      <c r="E21" s="133"/>
      <c r="F21" s="133"/>
      <c r="G21" s="133"/>
      <c r="H21" s="133"/>
      <c r="I21" s="133"/>
      <c r="J21" s="126"/>
      <c r="K21" s="126"/>
      <c r="L21" s="126"/>
      <c r="M21" s="126"/>
      <c r="N21" s="126"/>
      <c r="O21" s="126"/>
      <c r="P21" s="241"/>
      <c r="Q21" s="241"/>
      <c r="R21" s="241"/>
      <c r="S21" s="241"/>
      <c r="T21" s="241"/>
      <c r="U21" s="241"/>
    </row>
    <row r="22" spans="1:21" ht="14.4" customHeight="1" x14ac:dyDescent="0.3">
      <c r="A22" s="132"/>
      <c r="B22" s="133"/>
      <c r="C22" s="133"/>
      <c r="D22" s="133"/>
      <c r="E22" s="133"/>
      <c r="F22" s="133"/>
      <c r="G22" s="133"/>
      <c r="H22" s="133"/>
      <c r="I22" s="133"/>
      <c r="J22" s="126"/>
      <c r="K22" s="126"/>
      <c r="L22" s="126"/>
      <c r="M22" s="126"/>
      <c r="N22" s="126"/>
      <c r="O22" s="126"/>
      <c r="P22" s="241"/>
      <c r="Q22" s="241"/>
      <c r="R22" s="241"/>
      <c r="S22" s="241"/>
      <c r="T22" s="241"/>
      <c r="U22" s="241"/>
    </row>
    <row r="23" spans="1:21" ht="14.4" customHeight="1" x14ac:dyDescent="0.3">
      <c r="A23" s="132"/>
      <c r="B23" s="133"/>
      <c r="C23" s="133"/>
      <c r="D23" s="133"/>
      <c r="E23" s="133"/>
      <c r="F23" s="133"/>
      <c r="G23" s="133"/>
      <c r="H23" s="133"/>
      <c r="I23" s="133"/>
      <c r="J23" s="126"/>
      <c r="K23" s="126"/>
      <c r="L23" s="126"/>
      <c r="M23" s="126"/>
      <c r="N23" s="126"/>
      <c r="O23" s="126"/>
      <c r="P23" s="241"/>
      <c r="Q23" s="241"/>
      <c r="R23" s="241"/>
      <c r="S23" s="241"/>
      <c r="T23" s="241"/>
      <c r="U23" s="241"/>
    </row>
    <row r="24" spans="1:21" ht="14.4" customHeight="1" x14ac:dyDescent="0.3">
      <c r="A24" s="132"/>
      <c r="B24" s="133"/>
      <c r="C24" s="133"/>
      <c r="D24" s="133"/>
      <c r="E24" s="133"/>
      <c r="F24" s="133"/>
      <c r="G24" s="133"/>
      <c r="H24" s="133"/>
      <c r="I24" s="133"/>
      <c r="J24" s="126"/>
      <c r="K24" s="126"/>
      <c r="L24" s="126"/>
      <c r="M24" s="126"/>
      <c r="N24" s="126"/>
      <c r="O24" s="126"/>
      <c r="P24" s="241"/>
      <c r="Q24" s="241"/>
      <c r="R24" s="241"/>
      <c r="S24" s="241"/>
      <c r="T24" s="241"/>
      <c r="U24" s="241"/>
    </row>
    <row r="25" spans="1:21" ht="14.4" customHeight="1" x14ac:dyDescent="0.3">
      <c r="A25" s="132"/>
      <c r="B25" s="133"/>
      <c r="C25" s="133"/>
      <c r="D25" s="133"/>
      <c r="E25" s="133"/>
      <c r="F25" s="133"/>
      <c r="G25" s="133"/>
      <c r="H25" s="133"/>
      <c r="I25" s="133"/>
      <c r="J25" s="126"/>
      <c r="K25" s="126"/>
      <c r="L25" s="126"/>
      <c r="M25" s="126"/>
      <c r="N25" s="126"/>
      <c r="O25" s="126"/>
      <c r="P25" s="241"/>
      <c r="Q25" s="241"/>
      <c r="R25" s="241"/>
      <c r="S25" s="241"/>
      <c r="T25" s="241"/>
      <c r="U25" s="241"/>
    </row>
    <row r="26" spans="1:21" ht="14.4" customHeight="1" x14ac:dyDescent="0.3">
      <c r="A26" s="132"/>
      <c r="B26" s="133"/>
      <c r="C26" s="133"/>
      <c r="D26" s="133"/>
      <c r="E26" s="133"/>
      <c r="F26" s="133"/>
      <c r="G26" s="133"/>
      <c r="H26" s="133"/>
      <c r="I26" s="133"/>
      <c r="J26" s="126"/>
      <c r="K26" s="126"/>
      <c r="L26" s="126"/>
      <c r="M26" s="126"/>
      <c r="N26" s="126"/>
      <c r="O26" s="126"/>
      <c r="P26" s="241"/>
      <c r="Q26" s="241"/>
      <c r="R26" s="241"/>
      <c r="S26" s="241"/>
      <c r="T26" s="241"/>
      <c r="U26" s="241"/>
    </row>
    <row r="27" spans="1:21" ht="14.4" customHeight="1" x14ac:dyDescent="0.3">
      <c r="A27" s="132"/>
      <c r="B27" s="133"/>
      <c r="C27" s="133"/>
      <c r="D27" s="133"/>
      <c r="E27" s="133"/>
      <c r="F27" s="133"/>
      <c r="G27" s="133"/>
      <c r="H27" s="133"/>
      <c r="I27" s="133"/>
      <c r="J27" s="126"/>
      <c r="K27" s="126"/>
      <c r="L27" s="126"/>
      <c r="M27" s="126"/>
      <c r="N27" s="126"/>
      <c r="O27" s="126"/>
      <c r="P27" s="241"/>
      <c r="Q27" s="241"/>
      <c r="R27" s="241"/>
      <c r="S27" s="241"/>
      <c r="T27" s="241"/>
      <c r="U27" s="241"/>
    </row>
    <row r="28" spans="1:21" ht="14.4" customHeight="1" x14ac:dyDescent="0.3">
      <c r="A28" s="132"/>
      <c r="B28" s="133"/>
      <c r="C28" s="133"/>
      <c r="D28" s="133"/>
      <c r="E28" s="133"/>
      <c r="F28" s="133"/>
      <c r="G28" s="133"/>
      <c r="H28" s="133"/>
      <c r="I28" s="133"/>
      <c r="J28" s="126"/>
      <c r="K28" s="126"/>
      <c r="L28" s="126"/>
      <c r="M28" s="126"/>
      <c r="N28" s="126"/>
      <c r="O28" s="126"/>
      <c r="P28" s="241"/>
      <c r="Q28" s="241"/>
      <c r="R28" s="241"/>
      <c r="S28" s="241"/>
      <c r="T28" s="241"/>
      <c r="U28" s="241"/>
    </row>
    <row r="29" spans="1:21" ht="14.4" customHeight="1" x14ac:dyDescent="0.3">
      <c r="A29" s="132"/>
      <c r="B29" s="133"/>
      <c r="C29" s="133"/>
      <c r="D29" s="133"/>
      <c r="E29" s="133"/>
      <c r="F29" s="133"/>
      <c r="G29" s="133"/>
      <c r="H29" s="133"/>
      <c r="I29" s="133"/>
      <c r="J29" s="126"/>
      <c r="K29" s="126"/>
      <c r="L29" s="126"/>
      <c r="M29" s="126"/>
      <c r="N29" s="126"/>
      <c r="O29" s="126"/>
      <c r="P29" s="241"/>
      <c r="Q29" s="241"/>
      <c r="R29" s="241"/>
      <c r="S29" s="241"/>
      <c r="T29" s="241"/>
      <c r="U29" s="241"/>
    </row>
    <row r="30" spans="1:21" ht="14.4" customHeight="1" x14ac:dyDescent="0.3">
      <c r="A30" s="132"/>
      <c r="B30" s="133"/>
      <c r="C30" s="133"/>
      <c r="D30" s="133"/>
      <c r="E30" s="133"/>
      <c r="F30" s="133"/>
      <c r="G30" s="133"/>
      <c r="H30" s="133"/>
      <c r="I30" s="133"/>
      <c r="J30" s="126"/>
      <c r="K30" s="126"/>
      <c r="L30" s="126"/>
      <c r="M30" s="126"/>
      <c r="N30" s="126"/>
      <c r="O30" s="126"/>
      <c r="P30" s="241"/>
      <c r="Q30" s="241"/>
      <c r="R30" s="241"/>
      <c r="S30" s="241"/>
      <c r="T30" s="241"/>
      <c r="U30" s="241"/>
    </row>
    <row r="31" spans="1:21" ht="14.4" customHeight="1" x14ac:dyDescent="0.3">
      <c r="A31" s="132"/>
      <c r="B31" s="133"/>
      <c r="C31" s="133"/>
      <c r="D31" s="133"/>
      <c r="E31" s="133"/>
      <c r="F31" s="133"/>
      <c r="G31" s="133"/>
      <c r="H31" s="133"/>
      <c r="I31" s="133"/>
      <c r="J31" s="126"/>
      <c r="K31" s="126"/>
      <c r="L31" s="126"/>
      <c r="M31" s="126"/>
      <c r="N31" s="126"/>
      <c r="O31" s="126"/>
      <c r="P31" s="241"/>
      <c r="Q31" s="241"/>
      <c r="R31" s="241"/>
      <c r="S31" s="241"/>
      <c r="T31" s="241"/>
      <c r="U31" s="241"/>
    </row>
    <row r="32" spans="1:21" ht="14.4" customHeight="1" x14ac:dyDescent="0.3">
      <c r="A32" s="132"/>
      <c r="B32" s="133"/>
      <c r="C32" s="133"/>
      <c r="D32" s="133"/>
      <c r="E32" s="133"/>
      <c r="F32" s="133"/>
      <c r="G32" s="133"/>
      <c r="H32" s="133"/>
      <c r="I32" s="133"/>
      <c r="J32" s="126"/>
      <c r="K32" s="126"/>
      <c r="L32" s="126"/>
      <c r="M32" s="126"/>
      <c r="N32" s="126"/>
      <c r="O32" s="126"/>
      <c r="P32" s="241"/>
      <c r="Q32" s="241"/>
      <c r="R32" s="241"/>
      <c r="S32" s="241"/>
      <c r="T32" s="241"/>
      <c r="U32" s="241"/>
    </row>
    <row r="33" spans="1:21" ht="14.4" customHeight="1" x14ac:dyDescent="0.3">
      <c r="A33" s="132"/>
      <c r="B33" s="133"/>
      <c r="C33" s="133"/>
      <c r="D33" s="133"/>
      <c r="E33" s="133"/>
      <c r="F33" s="133"/>
      <c r="G33" s="133"/>
      <c r="H33" s="133"/>
      <c r="I33" s="133"/>
      <c r="J33" s="126"/>
      <c r="K33" s="126"/>
      <c r="L33" s="126"/>
      <c r="M33" s="126"/>
      <c r="N33" s="126"/>
      <c r="O33" s="126"/>
      <c r="P33" s="241"/>
      <c r="Q33" s="241"/>
      <c r="R33" s="241"/>
      <c r="S33" s="241"/>
      <c r="T33" s="241"/>
      <c r="U33" s="241"/>
    </row>
    <row r="34" spans="1:21" ht="14.4" customHeight="1" x14ac:dyDescent="0.3">
      <c r="A34" s="132"/>
      <c r="B34" s="133"/>
      <c r="C34" s="133"/>
      <c r="D34" s="133"/>
      <c r="E34" s="133"/>
      <c r="F34" s="133"/>
      <c r="G34" s="133"/>
      <c r="H34" s="133"/>
      <c r="I34" s="133"/>
      <c r="J34" s="126"/>
      <c r="K34" s="126"/>
      <c r="L34" s="126"/>
      <c r="M34" s="126"/>
      <c r="N34" s="126"/>
      <c r="O34" s="126"/>
      <c r="P34" s="241"/>
      <c r="Q34" s="241"/>
      <c r="R34" s="241"/>
      <c r="S34" s="241"/>
      <c r="T34" s="241"/>
      <c r="U34" s="241"/>
    </row>
    <row r="35" spans="1:21" ht="14.4" customHeight="1" x14ac:dyDescent="0.3">
      <c r="A35" s="132"/>
      <c r="B35" s="133"/>
      <c r="C35" s="133"/>
      <c r="D35" s="133"/>
      <c r="E35" s="133"/>
      <c r="F35" s="133"/>
      <c r="G35" s="133"/>
      <c r="H35" s="133"/>
      <c r="I35" s="133"/>
      <c r="J35" s="126"/>
      <c r="K35" s="126"/>
      <c r="L35" s="126"/>
      <c r="M35" s="126"/>
      <c r="N35" s="126"/>
      <c r="O35" s="126"/>
      <c r="P35" s="241"/>
      <c r="Q35" s="241"/>
      <c r="R35" s="241"/>
      <c r="S35" s="241"/>
      <c r="T35" s="241"/>
      <c r="U35" s="241"/>
    </row>
    <row r="36" spans="1:21" ht="14.4" customHeight="1" x14ac:dyDescent="0.3">
      <c r="A36" s="132"/>
      <c r="B36" s="133"/>
      <c r="C36" s="133"/>
      <c r="D36" s="133"/>
      <c r="E36" s="133"/>
      <c r="F36" s="133"/>
      <c r="G36" s="133"/>
      <c r="H36" s="133"/>
      <c r="I36" s="133"/>
      <c r="J36" s="126"/>
      <c r="K36" s="126"/>
      <c r="L36" s="126"/>
      <c r="M36" s="126"/>
      <c r="N36" s="126"/>
      <c r="O36" s="126"/>
      <c r="P36" s="241"/>
      <c r="Q36" s="241"/>
      <c r="R36" s="241"/>
      <c r="S36" s="241"/>
      <c r="T36" s="241"/>
      <c r="U36" s="241"/>
    </row>
    <row r="37" spans="1:21" ht="14.4" customHeight="1" x14ac:dyDescent="0.3">
      <c r="A37" s="132"/>
      <c r="B37" s="133"/>
      <c r="C37" s="133"/>
      <c r="D37" s="133"/>
      <c r="E37" s="133"/>
      <c r="F37" s="133"/>
      <c r="G37" s="133"/>
      <c r="H37" s="133"/>
      <c r="I37" s="133"/>
      <c r="J37" s="126"/>
      <c r="K37" s="126"/>
      <c r="L37" s="126"/>
      <c r="M37" s="126"/>
      <c r="N37" s="126"/>
      <c r="O37" s="126"/>
      <c r="P37" s="241"/>
      <c r="Q37" s="241"/>
      <c r="R37" s="241"/>
      <c r="S37" s="241"/>
      <c r="T37" s="241"/>
      <c r="U37" s="241"/>
    </row>
    <row r="38" spans="1:21" ht="14.4" customHeight="1" x14ac:dyDescent="0.3">
      <c r="A38" s="132"/>
      <c r="B38" s="133"/>
      <c r="C38" s="133"/>
      <c r="D38" s="133"/>
      <c r="E38" s="133"/>
      <c r="F38" s="133"/>
      <c r="G38" s="133"/>
      <c r="H38" s="133"/>
      <c r="I38" s="133"/>
      <c r="J38" s="126"/>
      <c r="K38" s="126"/>
      <c r="L38" s="126"/>
      <c r="M38" s="126"/>
      <c r="N38" s="126"/>
      <c r="O38" s="126"/>
      <c r="P38" s="241"/>
      <c r="Q38" s="241"/>
      <c r="R38" s="241"/>
      <c r="S38" s="241"/>
      <c r="T38" s="241"/>
      <c r="U38" s="241"/>
    </row>
    <row r="39" spans="1:21" ht="14.4" customHeight="1" x14ac:dyDescent="0.3">
      <c r="A39" s="132"/>
      <c r="B39" s="133"/>
      <c r="C39" s="133"/>
      <c r="D39" s="133"/>
      <c r="E39" s="133"/>
      <c r="F39" s="133"/>
      <c r="G39" s="133"/>
      <c r="H39" s="133"/>
      <c r="I39" s="133"/>
      <c r="J39" s="126"/>
      <c r="K39" s="126"/>
      <c r="L39" s="126"/>
      <c r="M39" s="126"/>
      <c r="N39" s="126"/>
      <c r="O39" s="126"/>
      <c r="P39" s="241"/>
      <c r="Q39" s="241"/>
      <c r="R39" s="241"/>
      <c r="S39" s="241"/>
      <c r="T39" s="241"/>
      <c r="U39" s="241"/>
    </row>
    <row r="40" spans="1:21" ht="14.4" customHeight="1" x14ac:dyDescent="0.3">
      <c r="A40" s="132"/>
      <c r="B40" s="133"/>
      <c r="C40" s="133"/>
      <c r="D40" s="133"/>
      <c r="E40" s="133"/>
      <c r="F40" s="133"/>
      <c r="G40" s="133"/>
      <c r="H40" s="133"/>
      <c r="I40" s="133"/>
      <c r="J40" s="126"/>
      <c r="K40" s="126"/>
      <c r="L40" s="126"/>
      <c r="M40" s="126"/>
      <c r="N40" s="126"/>
      <c r="O40" s="126"/>
      <c r="P40" s="241"/>
      <c r="Q40" s="241"/>
      <c r="R40" s="241"/>
      <c r="S40" s="241"/>
      <c r="T40" s="241"/>
      <c r="U40" s="241"/>
    </row>
    <row r="41" spans="1:21" ht="14.4" customHeight="1" x14ac:dyDescent="0.3">
      <c r="A41" s="132"/>
      <c r="B41" s="133"/>
      <c r="C41" s="133"/>
      <c r="D41" s="133"/>
      <c r="E41" s="133"/>
      <c r="F41" s="133"/>
      <c r="G41" s="133"/>
      <c r="H41" s="133"/>
      <c r="I41" s="133"/>
      <c r="J41" s="126"/>
      <c r="K41" s="126"/>
      <c r="L41" s="126"/>
      <c r="M41" s="126"/>
      <c r="N41" s="126"/>
      <c r="O41" s="126"/>
      <c r="P41" s="241"/>
      <c r="Q41" s="241"/>
      <c r="R41" s="241"/>
      <c r="S41" s="241"/>
      <c r="T41" s="241"/>
      <c r="U41" s="241"/>
    </row>
    <row r="42" spans="1:21" ht="14.4" customHeight="1" x14ac:dyDescent="0.3">
      <c r="A42" s="132"/>
      <c r="B42" s="133"/>
      <c r="C42" s="133"/>
      <c r="D42" s="133"/>
      <c r="E42" s="133"/>
      <c r="F42" s="133"/>
      <c r="G42" s="133"/>
      <c r="H42" s="133"/>
      <c r="I42" s="133"/>
      <c r="J42" s="126"/>
      <c r="K42" s="126"/>
      <c r="L42" s="126"/>
      <c r="M42" s="126"/>
      <c r="N42" s="126"/>
      <c r="O42" s="126"/>
      <c r="P42" s="241"/>
      <c r="Q42" s="241"/>
      <c r="R42" s="241"/>
      <c r="S42" s="241"/>
      <c r="T42" s="241"/>
      <c r="U42" s="241"/>
    </row>
    <row r="43" spans="1:21" ht="14.4" customHeight="1" x14ac:dyDescent="0.3">
      <c r="A43" s="132"/>
      <c r="B43" s="133"/>
      <c r="C43" s="133"/>
      <c r="D43" s="133"/>
      <c r="E43" s="133"/>
      <c r="F43" s="133"/>
      <c r="G43" s="133"/>
      <c r="H43" s="133"/>
      <c r="I43" s="133"/>
      <c r="J43" s="126"/>
      <c r="K43" s="126"/>
      <c r="L43" s="126"/>
      <c r="M43" s="126"/>
      <c r="N43" s="126"/>
      <c r="O43" s="126"/>
      <c r="P43" s="241"/>
      <c r="Q43" s="241"/>
      <c r="R43" s="241"/>
      <c r="S43" s="241"/>
      <c r="T43" s="241"/>
      <c r="U43" s="241"/>
    </row>
    <row r="44" spans="1:21" ht="14.4" customHeight="1" x14ac:dyDescent="0.3">
      <c r="A44" s="132"/>
      <c r="B44" s="133"/>
      <c r="C44" s="133"/>
      <c r="D44" s="133"/>
      <c r="E44" s="133"/>
      <c r="F44" s="133"/>
      <c r="G44" s="133"/>
      <c r="H44" s="133"/>
      <c r="I44" s="133"/>
      <c r="J44" s="126"/>
      <c r="K44" s="126"/>
      <c r="L44" s="126"/>
      <c r="M44" s="126"/>
      <c r="N44" s="126"/>
      <c r="O44" s="126"/>
      <c r="P44" s="241"/>
      <c r="Q44" s="241"/>
      <c r="R44" s="241"/>
      <c r="S44" s="241"/>
      <c r="T44" s="241"/>
      <c r="U44" s="241"/>
    </row>
    <row r="45" spans="1:21" ht="14.4" customHeight="1" x14ac:dyDescent="0.3">
      <c r="A45" s="132"/>
      <c r="B45" s="133"/>
      <c r="C45" s="133"/>
      <c r="D45" s="133"/>
      <c r="E45" s="133"/>
      <c r="F45" s="133"/>
      <c r="G45" s="133"/>
      <c r="H45" s="133"/>
      <c r="I45" s="133"/>
      <c r="J45" s="126"/>
      <c r="K45" s="126"/>
      <c r="L45" s="126"/>
      <c r="M45" s="126"/>
      <c r="N45" s="126"/>
      <c r="O45" s="126"/>
      <c r="P45" s="241"/>
      <c r="Q45" s="241"/>
      <c r="R45" s="241"/>
      <c r="S45" s="241"/>
      <c r="T45" s="241"/>
      <c r="U45" s="241"/>
    </row>
    <row r="46" spans="1:21" ht="14.4" customHeight="1" x14ac:dyDescent="0.3">
      <c r="A46" s="132"/>
      <c r="B46" s="133"/>
      <c r="C46" s="133"/>
      <c r="D46" s="133"/>
      <c r="E46" s="133"/>
      <c r="F46" s="133"/>
      <c r="G46" s="133"/>
      <c r="H46" s="133"/>
      <c r="I46" s="133"/>
      <c r="J46" s="126"/>
      <c r="K46" s="126"/>
      <c r="L46" s="126"/>
      <c r="M46" s="126"/>
      <c r="N46" s="126"/>
      <c r="O46" s="126"/>
      <c r="P46" s="241"/>
      <c r="Q46" s="241"/>
      <c r="R46" s="241"/>
      <c r="S46" s="241"/>
      <c r="T46" s="241"/>
      <c r="U46" s="241"/>
    </row>
    <row r="47" spans="1:21" ht="14.4" customHeight="1" x14ac:dyDescent="0.3">
      <c r="A47" s="132"/>
      <c r="B47" s="133"/>
      <c r="C47" s="133"/>
      <c r="D47" s="133"/>
      <c r="E47" s="133"/>
      <c r="F47" s="133"/>
      <c r="G47" s="133"/>
      <c r="H47" s="133"/>
      <c r="I47" s="133"/>
      <c r="J47" s="126"/>
      <c r="K47" s="126"/>
      <c r="L47" s="126"/>
      <c r="M47" s="126"/>
      <c r="N47" s="126"/>
      <c r="O47" s="126"/>
      <c r="P47" s="241"/>
      <c r="Q47" s="241"/>
      <c r="R47" s="241"/>
      <c r="S47" s="241"/>
      <c r="T47" s="241"/>
      <c r="U47" s="241"/>
    </row>
    <row r="48" spans="1:21" ht="14.4" customHeight="1" x14ac:dyDescent="0.3">
      <c r="A48" s="132"/>
      <c r="B48" s="133"/>
      <c r="C48" s="133"/>
      <c r="D48" s="133"/>
      <c r="E48" s="133"/>
      <c r="F48" s="133"/>
      <c r="G48" s="133"/>
      <c r="H48" s="133"/>
      <c r="I48" s="133"/>
      <c r="J48" s="126"/>
      <c r="K48" s="126"/>
      <c r="L48" s="126"/>
      <c r="M48" s="126"/>
      <c r="N48" s="126"/>
      <c r="O48" s="126"/>
      <c r="P48" s="241"/>
      <c r="Q48" s="241"/>
      <c r="R48" s="241"/>
      <c r="S48" s="241"/>
      <c r="T48" s="241"/>
      <c r="U48" s="241"/>
    </row>
    <row r="49" spans="1:21" ht="14.4" customHeight="1" x14ac:dyDescent="0.3">
      <c r="A49" s="132"/>
      <c r="B49" s="133"/>
      <c r="C49" s="133"/>
      <c r="D49" s="133"/>
      <c r="E49" s="133"/>
      <c r="F49" s="133"/>
      <c r="G49" s="133"/>
      <c r="H49" s="133"/>
      <c r="I49" s="133"/>
      <c r="J49" s="126"/>
      <c r="K49" s="126"/>
      <c r="L49" s="126"/>
      <c r="M49" s="126"/>
      <c r="N49" s="126"/>
      <c r="O49" s="126"/>
      <c r="P49" s="241"/>
      <c r="Q49" s="241"/>
      <c r="R49" s="241"/>
      <c r="S49" s="241"/>
      <c r="T49" s="241"/>
      <c r="U49" s="241"/>
    </row>
    <row r="50" spans="1:21" ht="14.4" customHeight="1" x14ac:dyDescent="0.3">
      <c r="A50" s="132"/>
      <c r="B50" s="133"/>
      <c r="C50" s="133"/>
      <c r="D50" s="133"/>
      <c r="E50" s="133"/>
      <c r="F50" s="133"/>
      <c r="G50" s="133"/>
      <c r="H50" s="133"/>
      <c r="I50" s="133"/>
      <c r="J50" s="126"/>
      <c r="K50" s="126"/>
      <c r="L50" s="126"/>
      <c r="M50" s="126"/>
      <c r="N50" s="126"/>
      <c r="O50" s="126"/>
      <c r="P50" s="241"/>
      <c r="Q50" s="241"/>
      <c r="R50" s="241"/>
      <c r="S50" s="241"/>
      <c r="T50" s="241"/>
      <c r="U50" s="241"/>
    </row>
    <row r="51" spans="1:21" ht="14.4" customHeight="1" x14ac:dyDescent="0.3">
      <c r="A51" s="132"/>
      <c r="B51" s="133"/>
      <c r="C51" s="133"/>
      <c r="D51" s="133"/>
      <c r="E51" s="133"/>
      <c r="F51" s="133"/>
      <c r="G51" s="133"/>
      <c r="H51" s="133"/>
      <c r="I51" s="133"/>
      <c r="J51" s="126"/>
      <c r="K51" s="126"/>
      <c r="L51" s="126"/>
      <c r="M51" s="126"/>
      <c r="N51" s="126"/>
      <c r="O51" s="126"/>
      <c r="P51" s="241"/>
      <c r="Q51" s="241"/>
      <c r="R51" s="241"/>
      <c r="S51" s="241"/>
      <c r="T51" s="241"/>
      <c r="U51" s="241"/>
    </row>
    <row r="52" spans="1:21" ht="14.4" customHeight="1" x14ac:dyDescent="0.3">
      <c r="A52" s="132"/>
      <c r="B52" s="133"/>
      <c r="C52" s="133"/>
      <c r="D52" s="133"/>
      <c r="E52" s="133"/>
      <c r="F52" s="133"/>
      <c r="G52" s="133"/>
      <c r="H52" s="133"/>
      <c r="I52" s="133"/>
      <c r="J52" s="126"/>
      <c r="K52" s="126"/>
      <c r="L52" s="126"/>
      <c r="M52" s="126"/>
      <c r="N52" s="126"/>
      <c r="O52" s="126"/>
      <c r="P52" s="241"/>
      <c r="Q52" s="241"/>
      <c r="R52" s="241"/>
      <c r="S52" s="241"/>
      <c r="T52" s="241"/>
      <c r="U52" s="241"/>
    </row>
    <row r="53" spans="1:21" ht="14.4" customHeight="1" x14ac:dyDescent="0.3">
      <c r="A53" s="132"/>
      <c r="B53" s="133"/>
      <c r="C53" s="133"/>
      <c r="D53" s="133"/>
      <c r="E53" s="133"/>
      <c r="F53" s="133"/>
      <c r="G53" s="133"/>
      <c r="H53" s="133"/>
      <c r="I53" s="133"/>
      <c r="J53" s="126"/>
      <c r="K53" s="126"/>
      <c r="L53" s="126"/>
      <c r="M53" s="126"/>
      <c r="N53" s="126"/>
      <c r="O53" s="126"/>
      <c r="P53" s="241"/>
      <c r="Q53" s="241"/>
      <c r="R53" s="241"/>
      <c r="S53" s="241"/>
      <c r="T53" s="241"/>
      <c r="U53" s="241"/>
    </row>
    <row r="54" spans="1:21" ht="14.4" customHeight="1" x14ac:dyDescent="0.3">
      <c r="A54" s="132"/>
      <c r="B54" s="133"/>
      <c r="C54" s="133"/>
      <c r="D54" s="133"/>
      <c r="E54" s="133"/>
      <c r="F54" s="133"/>
      <c r="G54" s="133"/>
      <c r="H54" s="133"/>
      <c r="I54" s="133"/>
      <c r="J54" s="126"/>
      <c r="K54" s="126"/>
      <c r="L54" s="126"/>
      <c r="M54" s="126"/>
      <c r="N54" s="126"/>
      <c r="O54" s="126"/>
      <c r="P54" s="241"/>
      <c r="Q54" s="241"/>
      <c r="R54" s="241"/>
      <c r="S54" s="241"/>
      <c r="T54" s="241"/>
      <c r="U54" s="241"/>
    </row>
    <row r="55" spans="1:21" ht="14.4" customHeight="1" x14ac:dyDescent="0.3">
      <c r="A55" s="132"/>
      <c r="B55" s="133"/>
      <c r="C55" s="133"/>
      <c r="D55" s="133"/>
      <c r="E55" s="133"/>
      <c r="F55" s="133"/>
      <c r="G55" s="133"/>
      <c r="H55" s="133"/>
      <c r="I55" s="133"/>
      <c r="J55" s="126"/>
      <c r="K55" s="126"/>
      <c r="L55" s="126"/>
      <c r="M55" s="126"/>
      <c r="N55" s="126"/>
      <c r="O55" s="126"/>
      <c r="P55" s="241"/>
      <c r="Q55" s="241"/>
      <c r="R55" s="241"/>
      <c r="S55" s="241"/>
      <c r="T55" s="241"/>
      <c r="U55" s="241"/>
    </row>
    <row r="56" spans="1:21" ht="14.4" customHeight="1" x14ac:dyDescent="0.3">
      <c r="A56" s="132"/>
      <c r="B56" s="133"/>
      <c r="C56" s="133"/>
      <c r="D56" s="133"/>
      <c r="E56" s="133"/>
      <c r="F56" s="133"/>
      <c r="G56" s="133"/>
      <c r="H56" s="133"/>
      <c r="I56" s="133"/>
      <c r="J56" s="126"/>
      <c r="K56" s="126"/>
      <c r="L56" s="126"/>
      <c r="M56" s="126"/>
      <c r="N56" s="126"/>
      <c r="O56" s="126"/>
      <c r="P56" s="241"/>
      <c r="Q56" s="241"/>
      <c r="R56" s="241"/>
      <c r="S56" s="241"/>
      <c r="T56" s="241"/>
      <c r="U56" s="241"/>
    </row>
    <row r="57" spans="1:21" ht="14.4" customHeight="1" x14ac:dyDescent="0.3">
      <c r="A57" s="132"/>
      <c r="B57" s="133"/>
      <c r="C57" s="133"/>
      <c r="D57" s="133"/>
      <c r="E57" s="133"/>
      <c r="F57" s="133"/>
      <c r="G57" s="133"/>
      <c r="H57" s="133"/>
      <c r="I57" s="133"/>
      <c r="J57" s="126"/>
      <c r="K57" s="126"/>
      <c r="L57" s="126"/>
      <c r="M57" s="126"/>
      <c r="N57" s="126"/>
      <c r="O57" s="126"/>
      <c r="P57" s="241"/>
      <c r="Q57" s="241"/>
      <c r="R57" s="241"/>
      <c r="S57" s="241"/>
      <c r="T57" s="241"/>
      <c r="U57" s="241"/>
    </row>
    <row r="58" spans="1:21" ht="14.4" customHeight="1" x14ac:dyDescent="0.3">
      <c r="A58" s="132"/>
      <c r="B58" s="133"/>
      <c r="C58" s="133"/>
      <c r="D58" s="133"/>
      <c r="E58" s="133"/>
      <c r="F58" s="133"/>
      <c r="G58" s="133"/>
      <c r="H58" s="133"/>
      <c r="I58" s="133"/>
      <c r="J58" s="126"/>
      <c r="K58" s="126"/>
      <c r="L58" s="126"/>
      <c r="M58" s="126"/>
      <c r="N58" s="126"/>
      <c r="O58" s="126"/>
      <c r="P58" s="241"/>
      <c r="Q58" s="241"/>
      <c r="R58" s="241"/>
      <c r="S58" s="241"/>
      <c r="T58" s="241"/>
      <c r="U58" s="241"/>
    </row>
    <row r="59" spans="1:21" ht="14.4" customHeight="1" x14ac:dyDescent="0.3">
      <c r="A59" s="132"/>
      <c r="B59" s="133"/>
      <c r="C59" s="133"/>
      <c r="D59" s="133"/>
      <c r="E59" s="133"/>
      <c r="F59" s="133"/>
      <c r="G59" s="133"/>
      <c r="H59" s="133"/>
      <c r="I59" s="133"/>
      <c r="J59" s="126"/>
      <c r="K59" s="126"/>
      <c r="L59" s="126"/>
      <c r="M59" s="126"/>
      <c r="N59" s="126"/>
      <c r="O59" s="126"/>
      <c r="P59" s="241"/>
      <c r="Q59" s="241"/>
      <c r="R59" s="241"/>
      <c r="S59" s="241"/>
      <c r="T59" s="241"/>
      <c r="U59" s="241"/>
    </row>
    <row r="60" spans="1:21" ht="14.4" customHeight="1" x14ac:dyDescent="0.3">
      <c r="A60" s="132"/>
      <c r="B60" s="133"/>
      <c r="C60" s="133"/>
      <c r="D60" s="133"/>
      <c r="E60" s="133"/>
      <c r="F60" s="133"/>
      <c r="G60" s="133"/>
      <c r="H60" s="133"/>
      <c r="I60" s="133"/>
      <c r="J60" s="126"/>
      <c r="K60" s="126"/>
      <c r="L60" s="126"/>
      <c r="M60" s="126"/>
      <c r="N60" s="126"/>
      <c r="O60" s="126"/>
      <c r="P60" s="241"/>
      <c r="Q60" s="241"/>
      <c r="R60" s="241"/>
      <c r="S60" s="241"/>
      <c r="T60" s="241"/>
      <c r="U60" s="241"/>
    </row>
    <row r="61" spans="1:21" ht="14.4" customHeight="1" x14ac:dyDescent="0.3">
      <c r="A61" s="132"/>
      <c r="B61" s="133"/>
      <c r="C61" s="133"/>
      <c r="D61" s="133"/>
      <c r="E61" s="133"/>
      <c r="F61" s="133"/>
      <c r="G61" s="133"/>
      <c r="H61" s="133"/>
      <c r="I61" s="133"/>
      <c r="J61" s="126"/>
      <c r="K61" s="126"/>
      <c r="L61" s="126"/>
      <c r="M61" s="126"/>
      <c r="N61" s="126"/>
      <c r="O61" s="126"/>
      <c r="P61" s="241"/>
      <c r="Q61" s="241"/>
      <c r="R61" s="241"/>
      <c r="S61" s="241"/>
      <c r="T61" s="241"/>
      <c r="U61" s="241"/>
    </row>
    <row r="62" spans="1:21" ht="14.4" customHeight="1" x14ac:dyDescent="0.3">
      <c r="A62" s="132"/>
      <c r="B62" s="133"/>
      <c r="C62" s="133"/>
      <c r="D62" s="133"/>
      <c r="E62" s="133"/>
      <c r="F62" s="133"/>
      <c r="G62" s="133"/>
      <c r="H62" s="133"/>
      <c r="I62" s="133"/>
      <c r="J62" s="126"/>
      <c r="K62" s="126"/>
      <c r="L62" s="126"/>
      <c r="M62" s="126"/>
      <c r="N62" s="126"/>
      <c r="O62" s="126"/>
      <c r="P62" s="241"/>
      <c r="Q62" s="241"/>
      <c r="R62" s="241"/>
      <c r="S62" s="241"/>
      <c r="T62" s="241"/>
      <c r="U62" s="241"/>
    </row>
    <row r="63" spans="1:21" ht="14.4" customHeight="1" x14ac:dyDescent="0.3">
      <c r="A63" s="132"/>
      <c r="B63" s="133"/>
      <c r="C63" s="133"/>
      <c r="D63" s="133"/>
      <c r="E63" s="133"/>
      <c r="F63" s="133"/>
      <c r="G63" s="133"/>
      <c r="H63" s="133"/>
      <c r="I63" s="133"/>
      <c r="J63" s="126"/>
      <c r="K63" s="126"/>
      <c r="L63" s="126"/>
      <c r="M63" s="126"/>
      <c r="N63" s="126"/>
      <c r="O63" s="126"/>
      <c r="P63" s="241"/>
      <c r="Q63" s="241"/>
      <c r="R63" s="241"/>
      <c r="S63" s="241"/>
      <c r="T63" s="241"/>
      <c r="U63" s="241"/>
    </row>
    <row r="64" spans="1:21" ht="14.4" customHeight="1" x14ac:dyDescent="0.3">
      <c r="A64" s="132"/>
      <c r="B64" s="133"/>
      <c r="C64" s="133"/>
      <c r="D64" s="133"/>
      <c r="E64" s="133"/>
      <c r="F64" s="133"/>
      <c r="G64" s="133"/>
      <c r="H64" s="133"/>
      <c r="I64" s="133"/>
      <c r="J64" s="126"/>
      <c r="K64" s="126"/>
      <c r="L64" s="126"/>
      <c r="M64" s="126"/>
      <c r="N64" s="126"/>
      <c r="O64" s="126"/>
      <c r="P64" s="241"/>
      <c r="Q64" s="241"/>
      <c r="R64" s="241"/>
      <c r="S64" s="241"/>
      <c r="T64" s="241"/>
      <c r="U64" s="241"/>
    </row>
    <row r="65" spans="1:21" ht="14.4" customHeight="1" x14ac:dyDescent="0.3">
      <c r="A65" s="132"/>
      <c r="B65" s="133"/>
      <c r="C65" s="133"/>
      <c r="D65" s="133"/>
      <c r="E65" s="133"/>
      <c r="F65" s="133"/>
      <c r="G65" s="133"/>
      <c r="H65" s="133"/>
      <c r="I65" s="133"/>
      <c r="J65" s="126"/>
      <c r="K65" s="126"/>
      <c r="L65" s="126"/>
      <c r="M65" s="126"/>
      <c r="N65" s="126"/>
      <c r="O65" s="126"/>
      <c r="P65" s="241"/>
      <c r="Q65" s="241"/>
      <c r="R65" s="241"/>
      <c r="S65" s="241"/>
      <c r="T65" s="241"/>
      <c r="U65" s="241"/>
    </row>
    <row r="66" spans="1:21" ht="14.4" customHeight="1" x14ac:dyDescent="0.3">
      <c r="A66" s="132"/>
      <c r="B66" s="133"/>
      <c r="C66" s="133"/>
      <c r="D66" s="133"/>
      <c r="E66" s="133"/>
      <c r="F66" s="133"/>
      <c r="G66" s="133"/>
      <c r="H66" s="133"/>
      <c r="I66" s="133"/>
      <c r="J66" s="126"/>
      <c r="K66" s="126"/>
      <c r="L66" s="126"/>
      <c r="M66" s="126"/>
      <c r="N66" s="126"/>
      <c r="O66" s="126"/>
      <c r="P66" s="241"/>
      <c r="Q66" s="241"/>
      <c r="R66" s="241"/>
      <c r="S66" s="241"/>
      <c r="T66" s="241"/>
      <c r="U66" s="241"/>
    </row>
    <row r="67" spans="1:21" ht="14.4" customHeight="1" x14ac:dyDescent="0.3">
      <c r="A67" s="132"/>
      <c r="B67" s="133"/>
      <c r="C67" s="133"/>
      <c r="D67" s="133"/>
      <c r="E67" s="133"/>
      <c r="F67" s="133"/>
      <c r="G67" s="133"/>
      <c r="H67" s="133"/>
      <c r="I67" s="133"/>
      <c r="J67" s="126"/>
      <c r="K67" s="126"/>
      <c r="L67" s="126"/>
      <c r="M67" s="126"/>
      <c r="N67" s="126"/>
      <c r="O67" s="126"/>
      <c r="P67" s="241"/>
      <c r="Q67" s="241"/>
      <c r="R67" s="241"/>
      <c r="S67" s="241"/>
      <c r="T67" s="241"/>
      <c r="U67" s="241"/>
    </row>
    <row r="68" spans="1:21" ht="14.4" customHeight="1" x14ac:dyDescent="0.3">
      <c r="A68" s="132"/>
      <c r="B68" s="133"/>
      <c r="C68" s="133"/>
      <c r="D68" s="133"/>
      <c r="E68" s="133"/>
      <c r="F68" s="133"/>
      <c r="G68" s="133"/>
      <c r="H68" s="133"/>
      <c r="I68" s="133"/>
      <c r="J68" s="126"/>
      <c r="K68" s="126"/>
      <c r="L68" s="126"/>
      <c r="M68" s="126"/>
      <c r="N68" s="126"/>
      <c r="O68" s="126"/>
      <c r="P68" s="241"/>
      <c r="Q68" s="241"/>
      <c r="R68" s="241"/>
      <c r="S68" s="241"/>
      <c r="T68" s="241"/>
      <c r="U68" s="241"/>
    </row>
    <row r="69" spans="1:21" ht="14.4" customHeight="1" x14ac:dyDescent="0.3">
      <c r="A69" s="132"/>
      <c r="B69" s="133"/>
      <c r="C69" s="133"/>
      <c r="D69" s="133"/>
      <c r="E69" s="133"/>
      <c r="F69" s="133"/>
      <c r="G69" s="133"/>
      <c r="H69" s="133"/>
      <c r="I69" s="133"/>
      <c r="J69" s="126"/>
      <c r="K69" s="126"/>
      <c r="L69" s="126"/>
      <c r="M69" s="126"/>
      <c r="N69" s="126"/>
      <c r="O69" s="126"/>
      <c r="P69" s="241"/>
      <c r="Q69" s="241"/>
      <c r="R69" s="241"/>
      <c r="S69" s="241"/>
      <c r="T69" s="241"/>
      <c r="U69" s="241"/>
    </row>
    <row r="70" spans="1:21" ht="14.4" customHeight="1" x14ac:dyDescent="0.3">
      <c r="A70" s="132"/>
      <c r="B70" s="133"/>
      <c r="C70" s="133"/>
      <c r="D70" s="133"/>
      <c r="E70" s="133"/>
      <c r="F70" s="133"/>
      <c r="G70" s="133"/>
      <c r="H70" s="133"/>
      <c r="I70" s="133"/>
      <c r="J70" s="126"/>
      <c r="K70" s="126"/>
      <c r="L70" s="126"/>
      <c r="M70" s="126"/>
      <c r="N70" s="126"/>
      <c r="O70" s="126"/>
      <c r="P70" s="241"/>
      <c r="Q70" s="241"/>
      <c r="R70" s="241"/>
      <c r="S70" s="241"/>
      <c r="T70" s="241"/>
      <c r="U70" s="241"/>
    </row>
    <row r="71" spans="1:21" ht="14.4" customHeight="1" x14ac:dyDescent="0.3">
      <c r="A71" s="132"/>
      <c r="B71" s="133"/>
      <c r="C71" s="133"/>
      <c r="D71" s="133"/>
      <c r="E71" s="133"/>
      <c r="F71" s="133"/>
      <c r="G71" s="133"/>
      <c r="H71" s="133"/>
      <c r="I71" s="133"/>
      <c r="J71" s="126"/>
      <c r="K71" s="126"/>
      <c r="L71" s="126"/>
      <c r="M71" s="126"/>
      <c r="N71" s="126"/>
      <c r="O71" s="126"/>
      <c r="P71" s="241"/>
      <c r="Q71" s="241"/>
      <c r="R71" s="241"/>
      <c r="S71" s="241"/>
      <c r="T71" s="241"/>
      <c r="U71" s="241"/>
    </row>
    <row r="72" spans="1:21" ht="14.4" customHeight="1" x14ac:dyDescent="0.3">
      <c r="A72" s="132"/>
      <c r="B72" s="133"/>
      <c r="C72" s="133"/>
      <c r="D72" s="133"/>
      <c r="E72" s="133"/>
      <c r="F72" s="133"/>
      <c r="G72" s="133"/>
      <c r="H72" s="133"/>
      <c r="I72" s="133"/>
      <c r="J72" s="126"/>
      <c r="K72" s="126"/>
      <c r="L72" s="126"/>
      <c r="M72" s="126"/>
      <c r="N72" s="126"/>
      <c r="O72" s="126"/>
      <c r="P72" s="241"/>
      <c r="Q72" s="241"/>
      <c r="R72" s="241"/>
      <c r="S72" s="241"/>
      <c r="T72" s="241"/>
      <c r="U72" s="241"/>
    </row>
    <row r="73" spans="1:21" ht="14.4" customHeight="1" x14ac:dyDescent="0.3">
      <c r="A73" s="132"/>
      <c r="B73" s="133"/>
      <c r="C73" s="133"/>
      <c r="D73" s="133"/>
      <c r="E73" s="133"/>
      <c r="F73" s="133"/>
      <c r="G73" s="133"/>
      <c r="H73" s="133"/>
      <c r="I73" s="133"/>
      <c r="J73" s="126"/>
      <c r="K73" s="126"/>
      <c r="L73" s="126"/>
      <c r="M73" s="126"/>
      <c r="N73" s="126"/>
      <c r="O73" s="126"/>
      <c r="P73" s="241"/>
      <c r="Q73" s="241"/>
      <c r="R73" s="241"/>
      <c r="S73" s="241"/>
      <c r="T73" s="241"/>
      <c r="U73" s="241"/>
    </row>
    <row r="74" spans="1:21" ht="14.4" customHeight="1" x14ac:dyDescent="0.3">
      <c r="A74" s="132"/>
      <c r="B74" s="133"/>
      <c r="C74" s="133"/>
      <c r="D74" s="133"/>
      <c r="E74" s="133"/>
      <c r="F74" s="133"/>
      <c r="G74" s="133"/>
      <c r="H74" s="133"/>
      <c r="I74" s="133"/>
      <c r="J74" s="126"/>
      <c r="K74" s="126"/>
      <c r="L74" s="126"/>
      <c r="M74" s="126"/>
      <c r="N74" s="126"/>
      <c r="O74" s="126"/>
      <c r="P74" s="241"/>
      <c r="Q74" s="241"/>
      <c r="R74" s="241"/>
      <c r="S74" s="241"/>
      <c r="T74" s="241"/>
      <c r="U74" s="241"/>
    </row>
    <row r="75" spans="1:21" ht="14.4" customHeight="1" x14ac:dyDescent="0.3">
      <c r="A75" s="132"/>
      <c r="B75" s="133"/>
      <c r="C75" s="133"/>
      <c r="D75" s="133"/>
      <c r="E75" s="133"/>
      <c r="F75" s="133"/>
      <c r="G75" s="133"/>
      <c r="H75" s="133"/>
      <c r="I75" s="133"/>
      <c r="J75" s="126"/>
      <c r="K75" s="126"/>
      <c r="L75" s="126"/>
      <c r="M75" s="126"/>
      <c r="N75" s="126"/>
      <c r="O75" s="126"/>
      <c r="P75" s="241"/>
      <c r="Q75" s="241"/>
      <c r="R75" s="241"/>
      <c r="S75" s="241"/>
      <c r="T75" s="241"/>
      <c r="U75" s="241"/>
    </row>
    <row r="76" spans="1:21" x14ac:dyDescent="0.3">
      <c r="A76" s="132"/>
      <c r="B76" s="133"/>
      <c r="C76" s="133"/>
      <c r="D76" s="133"/>
      <c r="E76" s="133"/>
      <c r="F76" s="133"/>
      <c r="G76" s="133"/>
      <c r="H76" s="133"/>
      <c r="I76" s="133"/>
      <c r="J76" s="126"/>
      <c r="K76" s="126"/>
      <c r="L76" s="126"/>
      <c r="M76" s="126"/>
      <c r="N76" s="126"/>
      <c r="O76" s="126"/>
      <c r="P76" s="241"/>
      <c r="Q76" s="241"/>
      <c r="R76" s="241"/>
      <c r="S76" s="241"/>
      <c r="T76" s="241"/>
      <c r="U76" s="241"/>
    </row>
    <row r="77" spans="1:21" x14ac:dyDescent="0.3">
      <c r="A77" s="135"/>
      <c r="B77" s="136"/>
      <c r="C77" s="136"/>
      <c r="D77" s="136"/>
      <c r="E77" s="136"/>
      <c r="F77" s="136"/>
      <c r="G77" s="136"/>
      <c r="H77" s="136"/>
      <c r="I77" s="136"/>
      <c r="J77" s="126"/>
      <c r="K77" s="126"/>
      <c r="L77" s="126"/>
      <c r="M77" s="126"/>
      <c r="N77" s="126"/>
      <c r="O77" s="126"/>
      <c r="P77" s="241"/>
      <c r="Q77" s="241"/>
      <c r="R77" s="241"/>
      <c r="S77" s="241"/>
      <c r="T77" s="241"/>
      <c r="U77" s="241"/>
    </row>
  </sheetData>
  <mergeCells count="17">
    <mergeCell ref="B5:D5"/>
    <mergeCell ref="B6:D6"/>
    <mergeCell ref="B7:D7"/>
    <mergeCell ref="B8:D8"/>
    <mergeCell ref="O1:U2"/>
    <mergeCell ref="E4:U8"/>
    <mergeCell ref="B1:N1"/>
    <mergeCell ref="B2:N2"/>
    <mergeCell ref="E3:U3"/>
    <mergeCell ref="B3:D3"/>
    <mergeCell ref="B4:D4"/>
    <mergeCell ref="A10:I10"/>
    <mergeCell ref="J10:O10"/>
    <mergeCell ref="P10:U10"/>
    <mergeCell ref="A11:I77"/>
    <mergeCell ref="J11:O77"/>
    <mergeCell ref="P11:U77"/>
  </mergeCells>
  <dataValidations count="3">
    <dataValidation type="list" allowBlank="1" showInputMessage="1" showErrorMessage="1" sqref="B4" xr:uid="{00000000-0002-0000-2900-000000000000}">
      <formula1>"YES, NO"</formula1>
    </dataValidation>
    <dataValidation type="list" allowBlank="1" showInputMessage="1" showErrorMessage="1" sqref="B5" xr:uid="{00000000-0002-0000-2900-000001000000}">
      <formula1>"FY22, FY23, FY24, FY25, FY26, N/A"</formula1>
    </dataValidation>
    <dataValidation type="list" allowBlank="1" showInputMessage="1" showErrorMessage="1" sqref="B8:B9 C9" xr:uid="{00000000-0002-0000-2900-000002000000}">
      <formula1>"1,2,3,4,5"</formula1>
    </dataValidation>
  </dataValidations>
  <pageMargins left="0.25" right="0.25" top="0.75" bottom="0.75" header="0.3" footer="0.3"/>
  <pageSetup scale="64"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s>
  <sheetData>
    <row r="1" spans="1:21" ht="18" x14ac:dyDescent="0.3">
      <c r="A1" s="47" t="s">
        <v>162</v>
      </c>
      <c r="B1" s="184" t="s">
        <v>61</v>
      </c>
      <c r="C1" s="185"/>
      <c r="D1" s="185"/>
      <c r="E1" s="185"/>
      <c r="F1" s="185"/>
      <c r="G1" s="185"/>
      <c r="H1" s="185"/>
      <c r="I1" s="185"/>
      <c r="J1" s="185"/>
      <c r="K1" s="185"/>
      <c r="L1" s="185"/>
      <c r="M1" s="185"/>
      <c r="N1" s="185"/>
      <c r="O1" s="204"/>
      <c r="P1" s="205"/>
      <c r="Q1" s="205"/>
      <c r="R1" s="205"/>
      <c r="S1" s="205"/>
      <c r="T1" s="205"/>
      <c r="U1" s="206"/>
    </row>
    <row r="2" spans="1:21" ht="18" x14ac:dyDescent="0.3">
      <c r="A2" s="47" t="s">
        <v>163</v>
      </c>
      <c r="B2" s="184" t="s">
        <v>59</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264731</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243"/>
      <c r="F4" s="189"/>
      <c r="G4" s="189"/>
      <c r="H4" s="189"/>
      <c r="I4" s="189"/>
      <c r="J4" s="189"/>
      <c r="K4" s="189"/>
      <c r="L4" s="189"/>
      <c r="M4" s="189"/>
      <c r="N4" s="189"/>
      <c r="O4" s="189"/>
      <c r="P4" s="189"/>
      <c r="Q4" s="189"/>
      <c r="R4" s="189"/>
      <c r="S4" s="189"/>
      <c r="T4" s="189"/>
      <c r="U4" s="190"/>
    </row>
    <row r="5" spans="1:21" ht="18" x14ac:dyDescent="0.3">
      <c r="A5" s="47" t="s">
        <v>166</v>
      </c>
      <c r="B5" s="153" t="s">
        <v>167</v>
      </c>
      <c r="C5" s="153"/>
      <c r="D5" s="153"/>
      <c r="E5" s="244"/>
      <c r="F5" s="191"/>
      <c r="G5" s="191"/>
      <c r="H5" s="191"/>
      <c r="I5" s="191"/>
      <c r="J5" s="191"/>
      <c r="K5" s="191"/>
      <c r="L5" s="191"/>
      <c r="M5" s="191"/>
      <c r="N5" s="191"/>
      <c r="O5" s="191"/>
      <c r="P5" s="191"/>
      <c r="Q5" s="191"/>
      <c r="R5" s="191"/>
      <c r="S5" s="191"/>
      <c r="T5" s="191"/>
      <c r="U5" s="192"/>
    </row>
    <row r="6" spans="1:21" ht="18" x14ac:dyDescent="0.3">
      <c r="A6" s="47" t="s">
        <v>168</v>
      </c>
      <c r="B6" s="153" t="s">
        <v>167</v>
      </c>
      <c r="C6" s="153"/>
      <c r="D6" s="153"/>
      <c r="E6" s="244"/>
      <c r="F6" s="191"/>
      <c r="G6" s="191"/>
      <c r="H6" s="191"/>
      <c r="I6" s="191"/>
      <c r="J6" s="191"/>
      <c r="K6" s="191"/>
      <c r="L6" s="191"/>
      <c r="M6" s="191"/>
      <c r="N6" s="191"/>
      <c r="O6" s="191"/>
      <c r="P6" s="191"/>
      <c r="Q6" s="191"/>
      <c r="R6" s="191"/>
      <c r="S6" s="191"/>
      <c r="T6" s="191"/>
      <c r="U6" s="192"/>
    </row>
    <row r="7" spans="1:21" ht="18" x14ac:dyDescent="0.3">
      <c r="A7" s="47" t="s">
        <v>169</v>
      </c>
      <c r="B7" s="154"/>
      <c r="C7" s="154"/>
      <c r="D7" s="154"/>
      <c r="E7" s="244"/>
      <c r="F7" s="191"/>
      <c r="G7" s="191"/>
      <c r="H7" s="191"/>
      <c r="I7" s="191"/>
      <c r="J7" s="191"/>
      <c r="K7" s="191"/>
      <c r="L7" s="191"/>
      <c r="M7" s="191"/>
      <c r="N7" s="191"/>
      <c r="O7" s="191"/>
      <c r="P7" s="191"/>
      <c r="Q7" s="191"/>
      <c r="R7" s="191"/>
      <c r="S7" s="191"/>
      <c r="T7" s="191"/>
      <c r="U7" s="192"/>
    </row>
    <row r="8" spans="1:21" ht="18" x14ac:dyDescent="0.3">
      <c r="A8" s="47" t="s">
        <v>170</v>
      </c>
      <c r="B8" s="154"/>
      <c r="C8" s="154"/>
      <c r="D8" s="154"/>
      <c r="E8" s="245"/>
      <c r="F8" s="193"/>
      <c r="G8" s="193"/>
      <c r="H8" s="193"/>
      <c r="I8" s="193"/>
      <c r="J8" s="193"/>
      <c r="K8" s="193"/>
      <c r="L8" s="193"/>
      <c r="M8" s="193"/>
      <c r="N8" s="193"/>
      <c r="O8" s="193"/>
      <c r="P8" s="193"/>
      <c r="Q8" s="193"/>
      <c r="R8" s="193"/>
      <c r="S8" s="193"/>
      <c r="T8" s="193"/>
      <c r="U8" s="194"/>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47" t="s">
        <v>84</v>
      </c>
      <c r="B10" s="147"/>
      <c r="C10" s="147"/>
      <c r="D10" s="147"/>
      <c r="E10" s="147"/>
      <c r="F10" s="147"/>
      <c r="G10" s="147"/>
      <c r="H10" s="147"/>
      <c r="I10" s="147"/>
      <c r="J10" s="124" t="s">
        <v>171</v>
      </c>
      <c r="K10" s="124"/>
      <c r="L10" s="124"/>
      <c r="M10" s="124"/>
      <c r="N10" s="124"/>
      <c r="O10" s="124"/>
      <c r="P10" s="124" t="s">
        <v>172</v>
      </c>
      <c r="Q10" s="124"/>
      <c r="R10" s="124"/>
      <c r="S10" s="124"/>
      <c r="T10" s="124"/>
      <c r="U10" s="124"/>
    </row>
    <row r="11" spans="1:21" ht="15.6" customHeight="1" x14ac:dyDescent="0.3">
      <c r="A11" s="195" t="s">
        <v>282</v>
      </c>
      <c r="B11" s="130"/>
      <c r="C11" s="130"/>
      <c r="D11" s="130"/>
      <c r="E11" s="130"/>
      <c r="F11" s="130"/>
      <c r="G11" s="130"/>
      <c r="H11" s="130"/>
      <c r="I11" s="130"/>
      <c r="J11" s="221" t="s">
        <v>283</v>
      </c>
      <c r="K11" s="126"/>
      <c r="L11" s="126"/>
      <c r="M11" s="126"/>
      <c r="N11" s="126"/>
      <c r="O11" s="126"/>
      <c r="P11" s="240" t="s">
        <v>284</v>
      </c>
      <c r="Q11" s="241"/>
      <c r="R11" s="241"/>
      <c r="S11" s="241"/>
      <c r="T11" s="241"/>
      <c r="U11" s="241"/>
    </row>
    <row r="12" spans="1:21" ht="14.4" customHeight="1" x14ac:dyDescent="0.3">
      <c r="A12" s="132"/>
      <c r="B12" s="133"/>
      <c r="C12" s="133"/>
      <c r="D12" s="133"/>
      <c r="E12" s="133"/>
      <c r="F12" s="133"/>
      <c r="G12" s="133"/>
      <c r="H12" s="133"/>
      <c r="I12" s="133"/>
      <c r="J12" s="126"/>
      <c r="K12" s="126"/>
      <c r="L12" s="126"/>
      <c r="M12" s="126"/>
      <c r="N12" s="126"/>
      <c r="O12" s="126"/>
      <c r="P12" s="241"/>
      <c r="Q12" s="241"/>
      <c r="R12" s="241"/>
      <c r="S12" s="241"/>
      <c r="T12" s="241"/>
      <c r="U12" s="241"/>
    </row>
    <row r="13" spans="1:21" ht="14.4" customHeight="1" x14ac:dyDescent="0.3">
      <c r="A13" s="132"/>
      <c r="B13" s="133"/>
      <c r="C13" s="133"/>
      <c r="D13" s="133"/>
      <c r="E13" s="133"/>
      <c r="F13" s="133"/>
      <c r="G13" s="133"/>
      <c r="H13" s="133"/>
      <c r="I13" s="133"/>
      <c r="J13" s="126"/>
      <c r="K13" s="126"/>
      <c r="L13" s="126"/>
      <c r="M13" s="126"/>
      <c r="N13" s="126"/>
      <c r="O13" s="126"/>
      <c r="P13" s="241"/>
      <c r="Q13" s="241"/>
      <c r="R13" s="241"/>
      <c r="S13" s="241"/>
      <c r="T13" s="241"/>
      <c r="U13" s="241"/>
    </row>
    <row r="14" spans="1:21" ht="14.4" customHeight="1" x14ac:dyDescent="0.3">
      <c r="A14" s="132"/>
      <c r="B14" s="133"/>
      <c r="C14" s="133"/>
      <c r="D14" s="133"/>
      <c r="E14" s="133"/>
      <c r="F14" s="133"/>
      <c r="G14" s="133"/>
      <c r="H14" s="133"/>
      <c r="I14" s="133"/>
      <c r="J14" s="126"/>
      <c r="K14" s="126"/>
      <c r="L14" s="126"/>
      <c r="M14" s="126"/>
      <c r="N14" s="126"/>
      <c r="O14" s="126"/>
      <c r="P14" s="241"/>
      <c r="Q14" s="241"/>
      <c r="R14" s="241"/>
      <c r="S14" s="241"/>
      <c r="T14" s="241"/>
      <c r="U14" s="241"/>
    </row>
    <row r="15" spans="1:21" ht="14.4" customHeight="1" x14ac:dyDescent="0.3">
      <c r="A15" s="132"/>
      <c r="B15" s="133"/>
      <c r="C15" s="133"/>
      <c r="D15" s="133"/>
      <c r="E15" s="133"/>
      <c r="F15" s="133"/>
      <c r="G15" s="133"/>
      <c r="H15" s="133"/>
      <c r="I15" s="133"/>
      <c r="J15" s="126"/>
      <c r="K15" s="126"/>
      <c r="L15" s="126"/>
      <c r="M15" s="126"/>
      <c r="N15" s="126"/>
      <c r="O15" s="126"/>
      <c r="P15" s="241"/>
      <c r="Q15" s="241"/>
      <c r="R15" s="241"/>
      <c r="S15" s="241"/>
      <c r="T15" s="241"/>
      <c r="U15" s="241"/>
    </row>
    <row r="16" spans="1:21" ht="14.4" customHeight="1" x14ac:dyDescent="0.3">
      <c r="A16" s="132"/>
      <c r="B16" s="133"/>
      <c r="C16" s="133"/>
      <c r="D16" s="133"/>
      <c r="E16" s="133"/>
      <c r="F16" s="133"/>
      <c r="G16" s="133"/>
      <c r="H16" s="133"/>
      <c r="I16" s="133"/>
      <c r="J16" s="126"/>
      <c r="K16" s="126"/>
      <c r="L16" s="126"/>
      <c r="M16" s="126"/>
      <c r="N16" s="126"/>
      <c r="O16" s="126"/>
      <c r="P16" s="241"/>
      <c r="Q16" s="241"/>
      <c r="R16" s="241"/>
      <c r="S16" s="241"/>
      <c r="T16" s="241"/>
      <c r="U16" s="241"/>
    </row>
    <row r="17" spans="1:21" ht="14.4" customHeight="1" x14ac:dyDescent="0.3">
      <c r="A17" s="132"/>
      <c r="B17" s="133"/>
      <c r="C17" s="133"/>
      <c r="D17" s="133"/>
      <c r="E17" s="133"/>
      <c r="F17" s="133"/>
      <c r="G17" s="133"/>
      <c r="H17" s="133"/>
      <c r="I17" s="133"/>
      <c r="J17" s="126"/>
      <c r="K17" s="126"/>
      <c r="L17" s="126"/>
      <c r="M17" s="126"/>
      <c r="N17" s="126"/>
      <c r="O17" s="126"/>
      <c r="P17" s="241"/>
      <c r="Q17" s="241"/>
      <c r="R17" s="241"/>
      <c r="S17" s="241"/>
      <c r="T17" s="241"/>
      <c r="U17" s="241"/>
    </row>
    <row r="18" spans="1:21" ht="14.4" customHeight="1" x14ac:dyDescent="0.3">
      <c r="A18" s="132"/>
      <c r="B18" s="133"/>
      <c r="C18" s="133"/>
      <c r="D18" s="133"/>
      <c r="E18" s="133"/>
      <c r="F18" s="133"/>
      <c r="G18" s="133"/>
      <c r="H18" s="133"/>
      <c r="I18" s="133"/>
      <c r="J18" s="126"/>
      <c r="K18" s="126"/>
      <c r="L18" s="126"/>
      <c r="M18" s="126"/>
      <c r="N18" s="126"/>
      <c r="O18" s="126"/>
      <c r="P18" s="241"/>
      <c r="Q18" s="241"/>
      <c r="R18" s="241"/>
      <c r="S18" s="241"/>
      <c r="T18" s="241"/>
      <c r="U18" s="241"/>
    </row>
    <row r="19" spans="1:21" ht="14.4" customHeight="1" x14ac:dyDescent="0.3">
      <c r="A19" s="132"/>
      <c r="B19" s="133"/>
      <c r="C19" s="133"/>
      <c r="D19" s="133"/>
      <c r="E19" s="133"/>
      <c r="F19" s="133"/>
      <c r="G19" s="133"/>
      <c r="H19" s="133"/>
      <c r="I19" s="133"/>
      <c r="J19" s="126"/>
      <c r="K19" s="126"/>
      <c r="L19" s="126"/>
      <c r="M19" s="126"/>
      <c r="N19" s="126"/>
      <c r="O19" s="126"/>
      <c r="P19" s="241"/>
      <c r="Q19" s="241"/>
      <c r="R19" s="241"/>
      <c r="S19" s="241"/>
      <c r="T19" s="241"/>
      <c r="U19" s="241"/>
    </row>
    <row r="20" spans="1:21" ht="14.4" customHeight="1" x14ac:dyDescent="0.3">
      <c r="A20" s="132"/>
      <c r="B20" s="133"/>
      <c r="C20" s="133"/>
      <c r="D20" s="133"/>
      <c r="E20" s="133"/>
      <c r="F20" s="133"/>
      <c r="G20" s="133"/>
      <c r="H20" s="133"/>
      <c r="I20" s="133"/>
      <c r="J20" s="126"/>
      <c r="K20" s="126"/>
      <c r="L20" s="126"/>
      <c r="M20" s="126"/>
      <c r="N20" s="126"/>
      <c r="O20" s="126"/>
      <c r="P20" s="241"/>
      <c r="Q20" s="241"/>
      <c r="R20" s="241"/>
      <c r="S20" s="241"/>
      <c r="T20" s="241"/>
      <c r="U20" s="241"/>
    </row>
    <row r="21" spans="1:21" ht="14.4" customHeight="1" x14ac:dyDescent="0.3">
      <c r="A21" s="132"/>
      <c r="B21" s="133"/>
      <c r="C21" s="133"/>
      <c r="D21" s="133"/>
      <c r="E21" s="133"/>
      <c r="F21" s="133"/>
      <c r="G21" s="133"/>
      <c r="H21" s="133"/>
      <c r="I21" s="133"/>
      <c r="J21" s="126"/>
      <c r="K21" s="126"/>
      <c r="L21" s="126"/>
      <c r="M21" s="126"/>
      <c r="N21" s="126"/>
      <c r="O21" s="126"/>
      <c r="P21" s="241"/>
      <c r="Q21" s="241"/>
      <c r="R21" s="241"/>
      <c r="S21" s="241"/>
      <c r="T21" s="241"/>
      <c r="U21" s="241"/>
    </row>
    <row r="22" spans="1:21" ht="14.4" customHeight="1" x14ac:dyDescent="0.3">
      <c r="A22" s="132"/>
      <c r="B22" s="133"/>
      <c r="C22" s="133"/>
      <c r="D22" s="133"/>
      <c r="E22" s="133"/>
      <c r="F22" s="133"/>
      <c r="G22" s="133"/>
      <c r="H22" s="133"/>
      <c r="I22" s="133"/>
      <c r="J22" s="126"/>
      <c r="K22" s="126"/>
      <c r="L22" s="126"/>
      <c r="M22" s="126"/>
      <c r="N22" s="126"/>
      <c r="O22" s="126"/>
      <c r="P22" s="241"/>
      <c r="Q22" s="241"/>
      <c r="R22" s="241"/>
      <c r="S22" s="241"/>
      <c r="T22" s="241"/>
      <c r="U22" s="241"/>
    </row>
    <row r="23" spans="1:21" ht="14.4" customHeight="1" x14ac:dyDescent="0.3">
      <c r="A23" s="132"/>
      <c r="B23" s="133"/>
      <c r="C23" s="133"/>
      <c r="D23" s="133"/>
      <c r="E23" s="133"/>
      <c r="F23" s="133"/>
      <c r="G23" s="133"/>
      <c r="H23" s="133"/>
      <c r="I23" s="133"/>
      <c r="J23" s="126"/>
      <c r="K23" s="126"/>
      <c r="L23" s="126"/>
      <c r="M23" s="126"/>
      <c r="N23" s="126"/>
      <c r="O23" s="126"/>
      <c r="P23" s="241"/>
      <c r="Q23" s="241"/>
      <c r="R23" s="241"/>
      <c r="S23" s="241"/>
      <c r="T23" s="241"/>
      <c r="U23" s="241"/>
    </row>
    <row r="24" spans="1:21" ht="14.4" customHeight="1" x14ac:dyDescent="0.3">
      <c r="A24" s="132"/>
      <c r="B24" s="133"/>
      <c r="C24" s="133"/>
      <c r="D24" s="133"/>
      <c r="E24" s="133"/>
      <c r="F24" s="133"/>
      <c r="G24" s="133"/>
      <c r="H24" s="133"/>
      <c r="I24" s="133"/>
      <c r="J24" s="126"/>
      <c r="K24" s="126"/>
      <c r="L24" s="126"/>
      <c r="M24" s="126"/>
      <c r="N24" s="126"/>
      <c r="O24" s="126"/>
      <c r="P24" s="241"/>
      <c r="Q24" s="241"/>
      <c r="R24" s="241"/>
      <c r="S24" s="241"/>
      <c r="T24" s="241"/>
      <c r="U24" s="241"/>
    </row>
    <row r="25" spans="1:21" ht="14.4" customHeight="1" x14ac:dyDescent="0.3">
      <c r="A25" s="132"/>
      <c r="B25" s="133"/>
      <c r="C25" s="133"/>
      <c r="D25" s="133"/>
      <c r="E25" s="133"/>
      <c r="F25" s="133"/>
      <c r="G25" s="133"/>
      <c r="H25" s="133"/>
      <c r="I25" s="133"/>
      <c r="J25" s="126"/>
      <c r="K25" s="126"/>
      <c r="L25" s="126"/>
      <c r="M25" s="126"/>
      <c r="N25" s="126"/>
      <c r="O25" s="126"/>
      <c r="P25" s="241"/>
      <c r="Q25" s="241"/>
      <c r="R25" s="241"/>
      <c r="S25" s="241"/>
      <c r="T25" s="241"/>
      <c r="U25" s="241"/>
    </row>
    <row r="26" spans="1:21" ht="14.4" customHeight="1" x14ac:dyDescent="0.3">
      <c r="A26" s="132"/>
      <c r="B26" s="133"/>
      <c r="C26" s="133"/>
      <c r="D26" s="133"/>
      <c r="E26" s="133"/>
      <c r="F26" s="133"/>
      <c r="G26" s="133"/>
      <c r="H26" s="133"/>
      <c r="I26" s="133"/>
      <c r="J26" s="126"/>
      <c r="K26" s="126"/>
      <c r="L26" s="126"/>
      <c r="M26" s="126"/>
      <c r="N26" s="126"/>
      <c r="O26" s="126"/>
      <c r="P26" s="241"/>
      <c r="Q26" s="241"/>
      <c r="R26" s="241"/>
      <c r="S26" s="241"/>
      <c r="T26" s="241"/>
      <c r="U26" s="241"/>
    </row>
    <row r="27" spans="1:21" ht="14.4" customHeight="1" x14ac:dyDescent="0.3">
      <c r="A27" s="132"/>
      <c r="B27" s="133"/>
      <c r="C27" s="133"/>
      <c r="D27" s="133"/>
      <c r="E27" s="133"/>
      <c r="F27" s="133"/>
      <c r="G27" s="133"/>
      <c r="H27" s="133"/>
      <c r="I27" s="133"/>
      <c r="J27" s="126"/>
      <c r="K27" s="126"/>
      <c r="L27" s="126"/>
      <c r="M27" s="126"/>
      <c r="N27" s="126"/>
      <c r="O27" s="126"/>
      <c r="P27" s="241"/>
      <c r="Q27" s="241"/>
      <c r="R27" s="241"/>
      <c r="S27" s="241"/>
      <c r="T27" s="241"/>
      <c r="U27" s="241"/>
    </row>
    <row r="28" spans="1:21" ht="14.4" customHeight="1" x14ac:dyDescent="0.3">
      <c r="A28" s="132"/>
      <c r="B28" s="133"/>
      <c r="C28" s="133"/>
      <c r="D28" s="133"/>
      <c r="E28" s="133"/>
      <c r="F28" s="133"/>
      <c r="G28" s="133"/>
      <c r="H28" s="133"/>
      <c r="I28" s="133"/>
      <c r="J28" s="126"/>
      <c r="K28" s="126"/>
      <c r="L28" s="126"/>
      <c r="M28" s="126"/>
      <c r="N28" s="126"/>
      <c r="O28" s="126"/>
      <c r="P28" s="241"/>
      <c r="Q28" s="241"/>
      <c r="R28" s="241"/>
      <c r="S28" s="241"/>
      <c r="T28" s="241"/>
      <c r="U28" s="241"/>
    </row>
    <row r="29" spans="1:21" ht="14.4" customHeight="1" x14ac:dyDescent="0.3">
      <c r="A29" s="132"/>
      <c r="B29" s="133"/>
      <c r="C29" s="133"/>
      <c r="D29" s="133"/>
      <c r="E29" s="133"/>
      <c r="F29" s="133"/>
      <c r="G29" s="133"/>
      <c r="H29" s="133"/>
      <c r="I29" s="133"/>
      <c r="J29" s="126"/>
      <c r="K29" s="126"/>
      <c r="L29" s="126"/>
      <c r="M29" s="126"/>
      <c r="N29" s="126"/>
      <c r="O29" s="126"/>
      <c r="P29" s="241"/>
      <c r="Q29" s="241"/>
      <c r="R29" s="241"/>
      <c r="S29" s="241"/>
      <c r="T29" s="241"/>
      <c r="U29" s="241"/>
    </row>
    <row r="30" spans="1:21" ht="14.4" customHeight="1" x14ac:dyDescent="0.3">
      <c r="A30" s="132"/>
      <c r="B30" s="133"/>
      <c r="C30" s="133"/>
      <c r="D30" s="133"/>
      <c r="E30" s="133"/>
      <c r="F30" s="133"/>
      <c r="G30" s="133"/>
      <c r="H30" s="133"/>
      <c r="I30" s="133"/>
      <c r="J30" s="126"/>
      <c r="K30" s="126"/>
      <c r="L30" s="126"/>
      <c r="M30" s="126"/>
      <c r="N30" s="126"/>
      <c r="O30" s="126"/>
      <c r="P30" s="241"/>
      <c r="Q30" s="241"/>
      <c r="R30" s="241"/>
      <c r="S30" s="241"/>
      <c r="T30" s="241"/>
      <c r="U30" s="241"/>
    </row>
    <row r="31" spans="1:21" ht="14.4" customHeight="1" x14ac:dyDescent="0.3">
      <c r="A31" s="132"/>
      <c r="B31" s="133"/>
      <c r="C31" s="133"/>
      <c r="D31" s="133"/>
      <c r="E31" s="133"/>
      <c r="F31" s="133"/>
      <c r="G31" s="133"/>
      <c r="H31" s="133"/>
      <c r="I31" s="133"/>
      <c r="J31" s="126"/>
      <c r="K31" s="126"/>
      <c r="L31" s="126"/>
      <c r="M31" s="126"/>
      <c r="N31" s="126"/>
      <c r="O31" s="126"/>
      <c r="P31" s="241"/>
      <c r="Q31" s="241"/>
      <c r="R31" s="241"/>
      <c r="S31" s="241"/>
      <c r="T31" s="241"/>
      <c r="U31" s="241"/>
    </row>
    <row r="32" spans="1:21" ht="14.4" customHeight="1" x14ac:dyDescent="0.3">
      <c r="A32" s="132"/>
      <c r="B32" s="133"/>
      <c r="C32" s="133"/>
      <c r="D32" s="133"/>
      <c r="E32" s="133"/>
      <c r="F32" s="133"/>
      <c r="G32" s="133"/>
      <c r="H32" s="133"/>
      <c r="I32" s="133"/>
      <c r="J32" s="126"/>
      <c r="K32" s="126"/>
      <c r="L32" s="126"/>
      <c r="M32" s="126"/>
      <c r="N32" s="126"/>
      <c r="O32" s="126"/>
      <c r="P32" s="241"/>
      <c r="Q32" s="241"/>
      <c r="R32" s="241"/>
      <c r="S32" s="241"/>
      <c r="T32" s="241"/>
      <c r="U32" s="241"/>
    </row>
    <row r="33" spans="1:21" ht="14.4" customHeight="1" x14ac:dyDescent="0.3">
      <c r="A33" s="132"/>
      <c r="B33" s="133"/>
      <c r="C33" s="133"/>
      <c r="D33" s="133"/>
      <c r="E33" s="133"/>
      <c r="F33" s="133"/>
      <c r="G33" s="133"/>
      <c r="H33" s="133"/>
      <c r="I33" s="133"/>
      <c r="J33" s="126"/>
      <c r="K33" s="126"/>
      <c r="L33" s="126"/>
      <c r="M33" s="126"/>
      <c r="N33" s="126"/>
      <c r="O33" s="126"/>
      <c r="P33" s="241"/>
      <c r="Q33" s="241"/>
      <c r="R33" s="241"/>
      <c r="S33" s="241"/>
      <c r="T33" s="241"/>
      <c r="U33" s="241"/>
    </row>
    <row r="34" spans="1:21" ht="14.4" customHeight="1" x14ac:dyDescent="0.3">
      <c r="A34" s="132"/>
      <c r="B34" s="133"/>
      <c r="C34" s="133"/>
      <c r="D34" s="133"/>
      <c r="E34" s="133"/>
      <c r="F34" s="133"/>
      <c r="G34" s="133"/>
      <c r="H34" s="133"/>
      <c r="I34" s="133"/>
      <c r="J34" s="126"/>
      <c r="K34" s="126"/>
      <c r="L34" s="126"/>
      <c r="M34" s="126"/>
      <c r="N34" s="126"/>
      <c r="O34" s="126"/>
      <c r="P34" s="241"/>
      <c r="Q34" s="241"/>
      <c r="R34" s="241"/>
      <c r="S34" s="241"/>
      <c r="T34" s="241"/>
      <c r="U34" s="241"/>
    </row>
    <row r="35" spans="1:21" ht="14.4" customHeight="1" x14ac:dyDescent="0.3">
      <c r="A35" s="132"/>
      <c r="B35" s="133"/>
      <c r="C35" s="133"/>
      <c r="D35" s="133"/>
      <c r="E35" s="133"/>
      <c r="F35" s="133"/>
      <c r="G35" s="133"/>
      <c r="H35" s="133"/>
      <c r="I35" s="133"/>
      <c r="J35" s="126"/>
      <c r="K35" s="126"/>
      <c r="L35" s="126"/>
      <c r="M35" s="126"/>
      <c r="N35" s="126"/>
      <c r="O35" s="126"/>
      <c r="P35" s="241"/>
      <c r="Q35" s="241"/>
      <c r="R35" s="241"/>
      <c r="S35" s="241"/>
      <c r="T35" s="241"/>
      <c r="U35" s="241"/>
    </row>
    <row r="36" spans="1:21" ht="14.4" customHeight="1" x14ac:dyDescent="0.3">
      <c r="A36" s="132"/>
      <c r="B36" s="133"/>
      <c r="C36" s="133"/>
      <c r="D36" s="133"/>
      <c r="E36" s="133"/>
      <c r="F36" s="133"/>
      <c r="G36" s="133"/>
      <c r="H36" s="133"/>
      <c r="I36" s="133"/>
      <c r="J36" s="126"/>
      <c r="K36" s="126"/>
      <c r="L36" s="126"/>
      <c r="M36" s="126"/>
      <c r="N36" s="126"/>
      <c r="O36" s="126"/>
      <c r="P36" s="241"/>
      <c r="Q36" s="241"/>
      <c r="R36" s="241"/>
      <c r="S36" s="241"/>
      <c r="T36" s="241"/>
      <c r="U36" s="241"/>
    </row>
    <row r="37" spans="1:21" ht="14.4" customHeight="1" x14ac:dyDescent="0.3">
      <c r="A37" s="132"/>
      <c r="B37" s="133"/>
      <c r="C37" s="133"/>
      <c r="D37" s="133"/>
      <c r="E37" s="133"/>
      <c r="F37" s="133"/>
      <c r="G37" s="133"/>
      <c r="H37" s="133"/>
      <c r="I37" s="133"/>
      <c r="J37" s="126"/>
      <c r="K37" s="126"/>
      <c r="L37" s="126"/>
      <c r="M37" s="126"/>
      <c r="N37" s="126"/>
      <c r="O37" s="126"/>
      <c r="P37" s="241"/>
      <c r="Q37" s="241"/>
      <c r="R37" s="241"/>
      <c r="S37" s="241"/>
      <c r="T37" s="241"/>
      <c r="U37" s="241"/>
    </row>
    <row r="38" spans="1:21" ht="14.4" customHeight="1" x14ac:dyDescent="0.3">
      <c r="A38" s="132"/>
      <c r="B38" s="133"/>
      <c r="C38" s="133"/>
      <c r="D38" s="133"/>
      <c r="E38" s="133"/>
      <c r="F38" s="133"/>
      <c r="G38" s="133"/>
      <c r="H38" s="133"/>
      <c r="I38" s="133"/>
      <c r="J38" s="126"/>
      <c r="K38" s="126"/>
      <c r="L38" s="126"/>
      <c r="M38" s="126"/>
      <c r="N38" s="126"/>
      <c r="O38" s="126"/>
      <c r="P38" s="241"/>
      <c r="Q38" s="241"/>
      <c r="R38" s="241"/>
      <c r="S38" s="241"/>
      <c r="T38" s="241"/>
      <c r="U38" s="241"/>
    </row>
    <row r="39" spans="1:21" ht="14.4" customHeight="1" x14ac:dyDescent="0.3">
      <c r="A39" s="132"/>
      <c r="B39" s="133"/>
      <c r="C39" s="133"/>
      <c r="D39" s="133"/>
      <c r="E39" s="133"/>
      <c r="F39" s="133"/>
      <c r="G39" s="133"/>
      <c r="H39" s="133"/>
      <c r="I39" s="133"/>
      <c r="J39" s="126"/>
      <c r="K39" s="126"/>
      <c r="L39" s="126"/>
      <c r="M39" s="126"/>
      <c r="N39" s="126"/>
      <c r="O39" s="126"/>
      <c r="P39" s="241"/>
      <c r="Q39" s="241"/>
      <c r="R39" s="241"/>
      <c r="S39" s="241"/>
      <c r="T39" s="241"/>
      <c r="U39" s="241"/>
    </row>
    <row r="40" spans="1:21" ht="14.4" customHeight="1" x14ac:dyDescent="0.3">
      <c r="A40" s="132"/>
      <c r="B40" s="133"/>
      <c r="C40" s="133"/>
      <c r="D40" s="133"/>
      <c r="E40" s="133"/>
      <c r="F40" s="133"/>
      <c r="G40" s="133"/>
      <c r="H40" s="133"/>
      <c r="I40" s="133"/>
      <c r="J40" s="126"/>
      <c r="K40" s="126"/>
      <c r="L40" s="126"/>
      <c r="M40" s="126"/>
      <c r="N40" s="126"/>
      <c r="O40" s="126"/>
      <c r="P40" s="241"/>
      <c r="Q40" s="241"/>
      <c r="R40" s="241"/>
      <c r="S40" s="241"/>
      <c r="T40" s="241"/>
      <c r="U40" s="241"/>
    </row>
    <row r="41" spans="1:21" ht="14.4" customHeight="1" x14ac:dyDescent="0.3">
      <c r="A41" s="132"/>
      <c r="B41" s="133"/>
      <c r="C41" s="133"/>
      <c r="D41" s="133"/>
      <c r="E41" s="133"/>
      <c r="F41" s="133"/>
      <c r="G41" s="133"/>
      <c r="H41" s="133"/>
      <c r="I41" s="133"/>
      <c r="J41" s="126"/>
      <c r="K41" s="126"/>
      <c r="L41" s="126"/>
      <c r="M41" s="126"/>
      <c r="N41" s="126"/>
      <c r="O41" s="126"/>
      <c r="P41" s="241"/>
      <c r="Q41" s="241"/>
      <c r="R41" s="241"/>
      <c r="S41" s="241"/>
      <c r="T41" s="241"/>
      <c r="U41" s="241"/>
    </row>
    <row r="42" spans="1:21" ht="14.4" customHeight="1" x14ac:dyDescent="0.3">
      <c r="A42" s="132"/>
      <c r="B42" s="133"/>
      <c r="C42" s="133"/>
      <c r="D42" s="133"/>
      <c r="E42" s="133"/>
      <c r="F42" s="133"/>
      <c r="G42" s="133"/>
      <c r="H42" s="133"/>
      <c r="I42" s="133"/>
      <c r="J42" s="126"/>
      <c r="K42" s="126"/>
      <c r="L42" s="126"/>
      <c r="M42" s="126"/>
      <c r="N42" s="126"/>
      <c r="O42" s="126"/>
      <c r="P42" s="241"/>
      <c r="Q42" s="241"/>
      <c r="R42" s="241"/>
      <c r="S42" s="241"/>
      <c r="T42" s="241"/>
      <c r="U42" s="241"/>
    </row>
    <row r="43" spans="1:21" ht="14.4" customHeight="1" x14ac:dyDescent="0.3">
      <c r="A43" s="132"/>
      <c r="B43" s="133"/>
      <c r="C43" s="133"/>
      <c r="D43" s="133"/>
      <c r="E43" s="133"/>
      <c r="F43" s="133"/>
      <c r="G43" s="133"/>
      <c r="H43" s="133"/>
      <c r="I43" s="133"/>
      <c r="J43" s="126"/>
      <c r="K43" s="126"/>
      <c r="L43" s="126"/>
      <c r="M43" s="126"/>
      <c r="N43" s="126"/>
      <c r="O43" s="126"/>
      <c r="P43" s="241"/>
      <c r="Q43" s="241"/>
      <c r="R43" s="241"/>
      <c r="S43" s="241"/>
      <c r="T43" s="241"/>
      <c r="U43" s="241"/>
    </row>
    <row r="44" spans="1:21" ht="14.4" customHeight="1" x14ac:dyDescent="0.3">
      <c r="A44" s="132"/>
      <c r="B44" s="133"/>
      <c r="C44" s="133"/>
      <c r="D44" s="133"/>
      <c r="E44" s="133"/>
      <c r="F44" s="133"/>
      <c r="G44" s="133"/>
      <c r="H44" s="133"/>
      <c r="I44" s="133"/>
      <c r="J44" s="126"/>
      <c r="K44" s="126"/>
      <c r="L44" s="126"/>
      <c r="M44" s="126"/>
      <c r="N44" s="126"/>
      <c r="O44" s="126"/>
      <c r="P44" s="241"/>
      <c r="Q44" s="241"/>
      <c r="R44" s="241"/>
      <c r="S44" s="241"/>
      <c r="T44" s="241"/>
      <c r="U44" s="241"/>
    </row>
    <row r="45" spans="1:21" ht="14.4" customHeight="1" x14ac:dyDescent="0.3">
      <c r="A45" s="132"/>
      <c r="B45" s="133"/>
      <c r="C45" s="133"/>
      <c r="D45" s="133"/>
      <c r="E45" s="133"/>
      <c r="F45" s="133"/>
      <c r="G45" s="133"/>
      <c r="H45" s="133"/>
      <c r="I45" s="133"/>
      <c r="J45" s="126"/>
      <c r="K45" s="126"/>
      <c r="L45" s="126"/>
      <c r="M45" s="126"/>
      <c r="N45" s="126"/>
      <c r="O45" s="126"/>
      <c r="P45" s="241"/>
      <c r="Q45" s="241"/>
      <c r="R45" s="241"/>
      <c r="S45" s="241"/>
      <c r="T45" s="241"/>
      <c r="U45" s="241"/>
    </row>
    <row r="46" spans="1:21" ht="14.4" customHeight="1" x14ac:dyDescent="0.3">
      <c r="A46" s="132"/>
      <c r="B46" s="133"/>
      <c r="C46" s="133"/>
      <c r="D46" s="133"/>
      <c r="E46" s="133"/>
      <c r="F46" s="133"/>
      <c r="G46" s="133"/>
      <c r="H46" s="133"/>
      <c r="I46" s="133"/>
      <c r="J46" s="126"/>
      <c r="K46" s="126"/>
      <c r="L46" s="126"/>
      <c r="M46" s="126"/>
      <c r="N46" s="126"/>
      <c r="O46" s="126"/>
      <c r="P46" s="241"/>
      <c r="Q46" s="241"/>
      <c r="R46" s="241"/>
      <c r="S46" s="241"/>
      <c r="T46" s="241"/>
      <c r="U46" s="241"/>
    </row>
    <row r="47" spans="1:21" ht="14.4" customHeight="1" x14ac:dyDescent="0.3">
      <c r="A47" s="132"/>
      <c r="B47" s="133"/>
      <c r="C47" s="133"/>
      <c r="D47" s="133"/>
      <c r="E47" s="133"/>
      <c r="F47" s="133"/>
      <c r="G47" s="133"/>
      <c r="H47" s="133"/>
      <c r="I47" s="133"/>
      <c r="J47" s="126"/>
      <c r="K47" s="126"/>
      <c r="L47" s="126"/>
      <c r="M47" s="126"/>
      <c r="N47" s="126"/>
      <c r="O47" s="126"/>
      <c r="P47" s="241"/>
      <c r="Q47" s="241"/>
      <c r="R47" s="241"/>
      <c r="S47" s="241"/>
      <c r="T47" s="241"/>
      <c r="U47" s="241"/>
    </row>
    <row r="48" spans="1:21" ht="14.4" customHeight="1" x14ac:dyDescent="0.3">
      <c r="A48" s="132"/>
      <c r="B48" s="133"/>
      <c r="C48" s="133"/>
      <c r="D48" s="133"/>
      <c r="E48" s="133"/>
      <c r="F48" s="133"/>
      <c r="G48" s="133"/>
      <c r="H48" s="133"/>
      <c r="I48" s="133"/>
      <c r="J48" s="126"/>
      <c r="K48" s="126"/>
      <c r="L48" s="126"/>
      <c r="M48" s="126"/>
      <c r="N48" s="126"/>
      <c r="O48" s="126"/>
      <c r="P48" s="241"/>
      <c r="Q48" s="241"/>
      <c r="R48" s="241"/>
      <c r="S48" s="241"/>
      <c r="T48" s="241"/>
      <c r="U48" s="241"/>
    </row>
    <row r="49" spans="1:21" ht="14.4" customHeight="1" x14ac:dyDescent="0.3">
      <c r="A49" s="132"/>
      <c r="B49" s="133"/>
      <c r="C49" s="133"/>
      <c r="D49" s="133"/>
      <c r="E49" s="133"/>
      <c r="F49" s="133"/>
      <c r="G49" s="133"/>
      <c r="H49" s="133"/>
      <c r="I49" s="133"/>
      <c r="J49" s="126"/>
      <c r="K49" s="126"/>
      <c r="L49" s="126"/>
      <c r="M49" s="126"/>
      <c r="N49" s="126"/>
      <c r="O49" s="126"/>
      <c r="P49" s="241"/>
      <c r="Q49" s="241"/>
      <c r="R49" s="241"/>
      <c r="S49" s="241"/>
      <c r="T49" s="241"/>
      <c r="U49" s="241"/>
    </row>
    <row r="50" spans="1:21" ht="14.4" customHeight="1" x14ac:dyDescent="0.3">
      <c r="A50" s="132"/>
      <c r="B50" s="133"/>
      <c r="C50" s="133"/>
      <c r="D50" s="133"/>
      <c r="E50" s="133"/>
      <c r="F50" s="133"/>
      <c r="G50" s="133"/>
      <c r="H50" s="133"/>
      <c r="I50" s="133"/>
      <c r="J50" s="126"/>
      <c r="K50" s="126"/>
      <c r="L50" s="126"/>
      <c r="M50" s="126"/>
      <c r="N50" s="126"/>
      <c r="O50" s="126"/>
      <c r="P50" s="241"/>
      <c r="Q50" s="241"/>
      <c r="R50" s="241"/>
      <c r="S50" s="241"/>
      <c r="T50" s="241"/>
      <c r="U50" s="241"/>
    </row>
    <row r="51" spans="1:21" ht="14.4" customHeight="1" x14ac:dyDescent="0.3">
      <c r="A51" s="132"/>
      <c r="B51" s="133"/>
      <c r="C51" s="133"/>
      <c r="D51" s="133"/>
      <c r="E51" s="133"/>
      <c r="F51" s="133"/>
      <c r="G51" s="133"/>
      <c r="H51" s="133"/>
      <c r="I51" s="133"/>
      <c r="J51" s="126"/>
      <c r="K51" s="126"/>
      <c r="L51" s="126"/>
      <c r="M51" s="126"/>
      <c r="N51" s="126"/>
      <c r="O51" s="126"/>
      <c r="P51" s="241"/>
      <c r="Q51" s="241"/>
      <c r="R51" s="241"/>
      <c r="S51" s="241"/>
      <c r="T51" s="241"/>
      <c r="U51" s="241"/>
    </row>
    <row r="52" spans="1:21" ht="14.4" customHeight="1" x14ac:dyDescent="0.3">
      <c r="A52" s="132"/>
      <c r="B52" s="133"/>
      <c r="C52" s="133"/>
      <c r="D52" s="133"/>
      <c r="E52" s="133"/>
      <c r="F52" s="133"/>
      <c r="G52" s="133"/>
      <c r="H52" s="133"/>
      <c r="I52" s="133"/>
      <c r="J52" s="126"/>
      <c r="K52" s="126"/>
      <c r="L52" s="126"/>
      <c r="M52" s="126"/>
      <c r="N52" s="126"/>
      <c r="O52" s="126"/>
      <c r="P52" s="241"/>
      <c r="Q52" s="241"/>
      <c r="R52" s="241"/>
      <c r="S52" s="241"/>
      <c r="T52" s="241"/>
      <c r="U52" s="241"/>
    </row>
    <row r="53" spans="1:21" ht="14.4" customHeight="1" x14ac:dyDescent="0.3">
      <c r="A53" s="132"/>
      <c r="B53" s="133"/>
      <c r="C53" s="133"/>
      <c r="D53" s="133"/>
      <c r="E53" s="133"/>
      <c r="F53" s="133"/>
      <c r="G53" s="133"/>
      <c r="H53" s="133"/>
      <c r="I53" s="133"/>
      <c r="J53" s="126"/>
      <c r="K53" s="126"/>
      <c r="L53" s="126"/>
      <c r="M53" s="126"/>
      <c r="N53" s="126"/>
      <c r="O53" s="126"/>
      <c r="P53" s="241"/>
      <c r="Q53" s="241"/>
      <c r="R53" s="241"/>
      <c r="S53" s="241"/>
      <c r="T53" s="241"/>
      <c r="U53" s="241"/>
    </row>
    <row r="54" spans="1:21" ht="14.4" customHeight="1" x14ac:dyDescent="0.3">
      <c r="A54" s="132"/>
      <c r="B54" s="133"/>
      <c r="C54" s="133"/>
      <c r="D54" s="133"/>
      <c r="E54" s="133"/>
      <c r="F54" s="133"/>
      <c r="G54" s="133"/>
      <c r="H54" s="133"/>
      <c r="I54" s="133"/>
      <c r="J54" s="126"/>
      <c r="K54" s="126"/>
      <c r="L54" s="126"/>
      <c r="M54" s="126"/>
      <c r="N54" s="126"/>
      <c r="O54" s="126"/>
      <c r="P54" s="241"/>
      <c r="Q54" s="241"/>
      <c r="R54" s="241"/>
      <c r="S54" s="241"/>
      <c r="T54" s="241"/>
      <c r="U54" s="241"/>
    </row>
    <row r="55" spans="1:21" ht="14.4" customHeight="1" x14ac:dyDescent="0.3">
      <c r="A55" s="132"/>
      <c r="B55" s="133"/>
      <c r="C55" s="133"/>
      <c r="D55" s="133"/>
      <c r="E55" s="133"/>
      <c r="F55" s="133"/>
      <c r="G55" s="133"/>
      <c r="H55" s="133"/>
      <c r="I55" s="133"/>
      <c r="J55" s="126"/>
      <c r="K55" s="126"/>
      <c r="L55" s="126"/>
      <c r="M55" s="126"/>
      <c r="N55" s="126"/>
      <c r="O55" s="126"/>
      <c r="P55" s="241"/>
      <c r="Q55" s="241"/>
      <c r="R55" s="241"/>
      <c r="S55" s="241"/>
      <c r="T55" s="241"/>
      <c r="U55" s="241"/>
    </row>
    <row r="56" spans="1:21" ht="14.4" customHeight="1" x14ac:dyDescent="0.3">
      <c r="A56" s="132"/>
      <c r="B56" s="133"/>
      <c r="C56" s="133"/>
      <c r="D56" s="133"/>
      <c r="E56" s="133"/>
      <c r="F56" s="133"/>
      <c r="G56" s="133"/>
      <c r="H56" s="133"/>
      <c r="I56" s="133"/>
      <c r="J56" s="126"/>
      <c r="K56" s="126"/>
      <c r="L56" s="126"/>
      <c r="M56" s="126"/>
      <c r="N56" s="126"/>
      <c r="O56" s="126"/>
      <c r="P56" s="241"/>
      <c r="Q56" s="241"/>
      <c r="R56" s="241"/>
      <c r="S56" s="241"/>
      <c r="T56" s="241"/>
      <c r="U56" s="241"/>
    </row>
    <row r="57" spans="1:21" ht="14.4" customHeight="1" x14ac:dyDescent="0.3">
      <c r="A57" s="132"/>
      <c r="B57" s="133"/>
      <c r="C57" s="133"/>
      <c r="D57" s="133"/>
      <c r="E57" s="133"/>
      <c r="F57" s="133"/>
      <c r="G57" s="133"/>
      <c r="H57" s="133"/>
      <c r="I57" s="133"/>
      <c r="J57" s="126"/>
      <c r="K57" s="126"/>
      <c r="L57" s="126"/>
      <c r="M57" s="126"/>
      <c r="N57" s="126"/>
      <c r="O57" s="126"/>
      <c r="P57" s="241"/>
      <c r="Q57" s="241"/>
      <c r="R57" s="241"/>
      <c r="S57" s="241"/>
      <c r="T57" s="241"/>
      <c r="U57" s="241"/>
    </row>
    <row r="58" spans="1:21" ht="14.4" customHeight="1" x14ac:dyDescent="0.3">
      <c r="A58" s="132"/>
      <c r="B58" s="133"/>
      <c r="C58" s="133"/>
      <c r="D58" s="133"/>
      <c r="E58" s="133"/>
      <c r="F58" s="133"/>
      <c r="G58" s="133"/>
      <c r="H58" s="133"/>
      <c r="I58" s="133"/>
      <c r="J58" s="126"/>
      <c r="K58" s="126"/>
      <c r="L58" s="126"/>
      <c r="M58" s="126"/>
      <c r="N58" s="126"/>
      <c r="O58" s="126"/>
      <c r="P58" s="241"/>
      <c r="Q58" s="241"/>
      <c r="R58" s="241"/>
      <c r="S58" s="241"/>
      <c r="T58" s="241"/>
      <c r="U58" s="241"/>
    </row>
    <row r="59" spans="1:21" ht="14.4" customHeight="1" x14ac:dyDescent="0.3">
      <c r="A59" s="132"/>
      <c r="B59" s="133"/>
      <c r="C59" s="133"/>
      <c r="D59" s="133"/>
      <c r="E59" s="133"/>
      <c r="F59" s="133"/>
      <c r="G59" s="133"/>
      <c r="H59" s="133"/>
      <c r="I59" s="133"/>
      <c r="J59" s="126"/>
      <c r="K59" s="126"/>
      <c r="L59" s="126"/>
      <c r="M59" s="126"/>
      <c r="N59" s="126"/>
      <c r="O59" s="126"/>
      <c r="P59" s="241"/>
      <c r="Q59" s="241"/>
      <c r="R59" s="241"/>
      <c r="S59" s="241"/>
      <c r="T59" s="241"/>
      <c r="U59" s="241"/>
    </row>
    <row r="60" spans="1:21" ht="14.4" customHeight="1" x14ac:dyDescent="0.3">
      <c r="A60" s="132"/>
      <c r="B60" s="133"/>
      <c r="C60" s="133"/>
      <c r="D60" s="133"/>
      <c r="E60" s="133"/>
      <c r="F60" s="133"/>
      <c r="G60" s="133"/>
      <c r="H60" s="133"/>
      <c r="I60" s="133"/>
      <c r="J60" s="126"/>
      <c r="K60" s="126"/>
      <c r="L60" s="126"/>
      <c r="M60" s="126"/>
      <c r="N60" s="126"/>
      <c r="O60" s="126"/>
      <c r="P60" s="241"/>
      <c r="Q60" s="241"/>
      <c r="R60" s="241"/>
      <c r="S60" s="241"/>
      <c r="T60" s="241"/>
      <c r="U60" s="241"/>
    </row>
    <row r="61" spans="1:21" ht="14.4" customHeight="1" x14ac:dyDescent="0.3">
      <c r="A61" s="132"/>
      <c r="B61" s="133"/>
      <c r="C61" s="133"/>
      <c r="D61" s="133"/>
      <c r="E61" s="133"/>
      <c r="F61" s="133"/>
      <c r="G61" s="133"/>
      <c r="H61" s="133"/>
      <c r="I61" s="133"/>
      <c r="J61" s="126"/>
      <c r="K61" s="126"/>
      <c r="L61" s="126"/>
      <c r="M61" s="126"/>
      <c r="N61" s="126"/>
      <c r="O61" s="126"/>
      <c r="P61" s="241"/>
      <c r="Q61" s="241"/>
      <c r="R61" s="241"/>
      <c r="S61" s="241"/>
      <c r="T61" s="241"/>
      <c r="U61" s="241"/>
    </row>
    <row r="62" spans="1:21" ht="14.4" customHeight="1" x14ac:dyDescent="0.3">
      <c r="A62" s="132"/>
      <c r="B62" s="133"/>
      <c r="C62" s="133"/>
      <c r="D62" s="133"/>
      <c r="E62" s="133"/>
      <c r="F62" s="133"/>
      <c r="G62" s="133"/>
      <c r="H62" s="133"/>
      <c r="I62" s="133"/>
      <c r="J62" s="126"/>
      <c r="K62" s="126"/>
      <c r="L62" s="126"/>
      <c r="M62" s="126"/>
      <c r="N62" s="126"/>
      <c r="O62" s="126"/>
      <c r="P62" s="241"/>
      <c r="Q62" s="241"/>
      <c r="R62" s="241"/>
      <c r="S62" s="241"/>
      <c r="T62" s="241"/>
      <c r="U62" s="241"/>
    </row>
    <row r="63" spans="1:21" ht="14.4" customHeight="1" x14ac:dyDescent="0.3">
      <c r="A63" s="132"/>
      <c r="B63" s="133"/>
      <c r="C63" s="133"/>
      <c r="D63" s="133"/>
      <c r="E63" s="133"/>
      <c r="F63" s="133"/>
      <c r="G63" s="133"/>
      <c r="H63" s="133"/>
      <c r="I63" s="133"/>
      <c r="J63" s="126"/>
      <c r="K63" s="126"/>
      <c r="L63" s="126"/>
      <c r="M63" s="126"/>
      <c r="N63" s="126"/>
      <c r="O63" s="126"/>
      <c r="P63" s="241"/>
      <c r="Q63" s="241"/>
      <c r="R63" s="241"/>
      <c r="S63" s="241"/>
      <c r="T63" s="241"/>
      <c r="U63" s="241"/>
    </row>
    <row r="64" spans="1:21" ht="14.4" customHeight="1" x14ac:dyDescent="0.3">
      <c r="A64" s="132"/>
      <c r="B64" s="133"/>
      <c r="C64" s="133"/>
      <c r="D64" s="133"/>
      <c r="E64" s="133"/>
      <c r="F64" s="133"/>
      <c r="G64" s="133"/>
      <c r="H64" s="133"/>
      <c r="I64" s="133"/>
      <c r="J64" s="126"/>
      <c r="K64" s="126"/>
      <c r="L64" s="126"/>
      <c r="M64" s="126"/>
      <c r="N64" s="126"/>
      <c r="O64" s="126"/>
      <c r="P64" s="241"/>
      <c r="Q64" s="241"/>
      <c r="R64" s="241"/>
      <c r="S64" s="241"/>
      <c r="T64" s="241"/>
      <c r="U64" s="241"/>
    </row>
    <row r="65" spans="1:21" ht="14.4" customHeight="1" x14ac:dyDescent="0.3">
      <c r="A65" s="132"/>
      <c r="B65" s="133"/>
      <c r="C65" s="133"/>
      <c r="D65" s="133"/>
      <c r="E65" s="133"/>
      <c r="F65" s="133"/>
      <c r="G65" s="133"/>
      <c r="H65" s="133"/>
      <c r="I65" s="133"/>
      <c r="J65" s="126"/>
      <c r="K65" s="126"/>
      <c r="L65" s="126"/>
      <c r="M65" s="126"/>
      <c r="N65" s="126"/>
      <c r="O65" s="126"/>
      <c r="P65" s="241"/>
      <c r="Q65" s="241"/>
      <c r="R65" s="241"/>
      <c r="S65" s="241"/>
      <c r="T65" s="241"/>
      <c r="U65" s="241"/>
    </row>
    <row r="66" spans="1:21" ht="14.4" customHeight="1" x14ac:dyDescent="0.3">
      <c r="A66" s="132"/>
      <c r="B66" s="133"/>
      <c r="C66" s="133"/>
      <c r="D66" s="133"/>
      <c r="E66" s="133"/>
      <c r="F66" s="133"/>
      <c r="G66" s="133"/>
      <c r="H66" s="133"/>
      <c r="I66" s="133"/>
      <c r="J66" s="126"/>
      <c r="K66" s="126"/>
      <c r="L66" s="126"/>
      <c r="M66" s="126"/>
      <c r="N66" s="126"/>
      <c r="O66" s="126"/>
      <c r="P66" s="241"/>
      <c r="Q66" s="241"/>
      <c r="R66" s="241"/>
      <c r="S66" s="241"/>
      <c r="T66" s="241"/>
      <c r="U66" s="241"/>
    </row>
    <row r="67" spans="1:21" ht="14.4" customHeight="1" x14ac:dyDescent="0.3">
      <c r="A67" s="132"/>
      <c r="B67" s="133"/>
      <c r="C67" s="133"/>
      <c r="D67" s="133"/>
      <c r="E67" s="133"/>
      <c r="F67" s="133"/>
      <c r="G67" s="133"/>
      <c r="H67" s="133"/>
      <c r="I67" s="133"/>
      <c r="J67" s="126"/>
      <c r="K67" s="126"/>
      <c r="L67" s="126"/>
      <c r="M67" s="126"/>
      <c r="N67" s="126"/>
      <c r="O67" s="126"/>
      <c r="P67" s="241"/>
      <c r="Q67" s="241"/>
      <c r="R67" s="241"/>
      <c r="S67" s="241"/>
      <c r="T67" s="241"/>
      <c r="U67" s="241"/>
    </row>
    <row r="68" spans="1:21" ht="14.4" customHeight="1" x14ac:dyDescent="0.3">
      <c r="A68" s="132"/>
      <c r="B68" s="133"/>
      <c r="C68" s="133"/>
      <c r="D68" s="133"/>
      <c r="E68" s="133"/>
      <c r="F68" s="133"/>
      <c r="G68" s="133"/>
      <c r="H68" s="133"/>
      <c r="I68" s="133"/>
      <c r="J68" s="126"/>
      <c r="K68" s="126"/>
      <c r="L68" s="126"/>
      <c r="M68" s="126"/>
      <c r="N68" s="126"/>
      <c r="O68" s="126"/>
      <c r="P68" s="241"/>
      <c r="Q68" s="241"/>
      <c r="R68" s="241"/>
      <c r="S68" s="241"/>
      <c r="T68" s="241"/>
      <c r="U68" s="241"/>
    </row>
    <row r="69" spans="1:21" ht="14.4" customHeight="1" x14ac:dyDescent="0.3">
      <c r="A69" s="132"/>
      <c r="B69" s="133"/>
      <c r="C69" s="133"/>
      <c r="D69" s="133"/>
      <c r="E69" s="133"/>
      <c r="F69" s="133"/>
      <c r="G69" s="133"/>
      <c r="H69" s="133"/>
      <c r="I69" s="133"/>
      <c r="J69" s="126"/>
      <c r="K69" s="126"/>
      <c r="L69" s="126"/>
      <c r="M69" s="126"/>
      <c r="N69" s="126"/>
      <c r="O69" s="126"/>
      <c r="P69" s="241"/>
      <c r="Q69" s="241"/>
      <c r="R69" s="241"/>
      <c r="S69" s="241"/>
      <c r="T69" s="241"/>
      <c r="U69" s="241"/>
    </row>
    <row r="70" spans="1:21" ht="14.4" customHeight="1" x14ac:dyDescent="0.3">
      <c r="A70" s="132"/>
      <c r="B70" s="133"/>
      <c r="C70" s="133"/>
      <c r="D70" s="133"/>
      <c r="E70" s="133"/>
      <c r="F70" s="133"/>
      <c r="G70" s="133"/>
      <c r="H70" s="133"/>
      <c r="I70" s="133"/>
      <c r="J70" s="126"/>
      <c r="K70" s="126"/>
      <c r="L70" s="126"/>
      <c r="M70" s="126"/>
      <c r="N70" s="126"/>
      <c r="O70" s="126"/>
      <c r="P70" s="241"/>
      <c r="Q70" s="241"/>
      <c r="R70" s="241"/>
      <c r="S70" s="241"/>
      <c r="T70" s="241"/>
      <c r="U70" s="241"/>
    </row>
    <row r="71" spans="1:21" ht="14.4" customHeight="1" x14ac:dyDescent="0.3">
      <c r="A71" s="132"/>
      <c r="B71" s="133"/>
      <c r="C71" s="133"/>
      <c r="D71" s="133"/>
      <c r="E71" s="133"/>
      <c r="F71" s="133"/>
      <c r="G71" s="133"/>
      <c r="H71" s="133"/>
      <c r="I71" s="133"/>
      <c r="J71" s="126"/>
      <c r="K71" s="126"/>
      <c r="L71" s="126"/>
      <c r="M71" s="126"/>
      <c r="N71" s="126"/>
      <c r="O71" s="126"/>
      <c r="P71" s="241"/>
      <c r="Q71" s="241"/>
      <c r="R71" s="241"/>
      <c r="S71" s="241"/>
      <c r="T71" s="241"/>
      <c r="U71" s="241"/>
    </row>
    <row r="72" spans="1:21" ht="14.4" customHeight="1" x14ac:dyDescent="0.3">
      <c r="A72" s="132"/>
      <c r="B72" s="133"/>
      <c r="C72" s="133"/>
      <c r="D72" s="133"/>
      <c r="E72" s="133"/>
      <c r="F72" s="133"/>
      <c r="G72" s="133"/>
      <c r="H72" s="133"/>
      <c r="I72" s="133"/>
      <c r="J72" s="126"/>
      <c r="K72" s="126"/>
      <c r="L72" s="126"/>
      <c r="M72" s="126"/>
      <c r="N72" s="126"/>
      <c r="O72" s="126"/>
      <c r="P72" s="241"/>
      <c r="Q72" s="241"/>
      <c r="R72" s="241"/>
      <c r="S72" s="241"/>
      <c r="T72" s="241"/>
      <c r="U72" s="241"/>
    </row>
    <row r="73" spans="1:21" ht="14.4" customHeight="1" x14ac:dyDescent="0.3">
      <c r="A73" s="132"/>
      <c r="B73" s="133"/>
      <c r="C73" s="133"/>
      <c r="D73" s="133"/>
      <c r="E73" s="133"/>
      <c r="F73" s="133"/>
      <c r="G73" s="133"/>
      <c r="H73" s="133"/>
      <c r="I73" s="133"/>
      <c r="J73" s="126"/>
      <c r="K73" s="126"/>
      <c r="L73" s="126"/>
      <c r="M73" s="126"/>
      <c r="N73" s="126"/>
      <c r="O73" s="126"/>
      <c r="P73" s="241"/>
      <c r="Q73" s="241"/>
      <c r="R73" s="241"/>
      <c r="S73" s="241"/>
      <c r="T73" s="241"/>
      <c r="U73" s="241"/>
    </row>
    <row r="74" spans="1:21" ht="14.4" customHeight="1" x14ac:dyDescent="0.3">
      <c r="A74" s="132"/>
      <c r="B74" s="133"/>
      <c r="C74" s="133"/>
      <c r="D74" s="133"/>
      <c r="E74" s="133"/>
      <c r="F74" s="133"/>
      <c r="G74" s="133"/>
      <c r="H74" s="133"/>
      <c r="I74" s="133"/>
      <c r="J74" s="126"/>
      <c r="K74" s="126"/>
      <c r="L74" s="126"/>
      <c r="M74" s="126"/>
      <c r="N74" s="126"/>
      <c r="O74" s="126"/>
      <c r="P74" s="241"/>
      <c r="Q74" s="241"/>
      <c r="R74" s="241"/>
      <c r="S74" s="241"/>
      <c r="T74" s="241"/>
      <c r="U74" s="241"/>
    </row>
    <row r="75" spans="1:21" ht="14.4" customHeight="1" x14ac:dyDescent="0.3">
      <c r="A75" s="132"/>
      <c r="B75" s="133"/>
      <c r="C75" s="133"/>
      <c r="D75" s="133"/>
      <c r="E75" s="133"/>
      <c r="F75" s="133"/>
      <c r="G75" s="133"/>
      <c r="H75" s="133"/>
      <c r="I75" s="133"/>
      <c r="J75" s="126"/>
      <c r="K75" s="126"/>
      <c r="L75" s="126"/>
      <c r="M75" s="126"/>
      <c r="N75" s="126"/>
      <c r="O75" s="126"/>
      <c r="P75" s="241"/>
      <c r="Q75" s="241"/>
      <c r="R75" s="241"/>
      <c r="S75" s="241"/>
      <c r="T75" s="241"/>
      <c r="U75" s="241"/>
    </row>
    <row r="76" spans="1:21" x14ac:dyDescent="0.3">
      <c r="A76" s="132"/>
      <c r="B76" s="133"/>
      <c r="C76" s="133"/>
      <c r="D76" s="133"/>
      <c r="E76" s="133"/>
      <c r="F76" s="133"/>
      <c r="G76" s="133"/>
      <c r="H76" s="133"/>
      <c r="I76" s="133"/>
      <c r="J76" s="126"/>
      <c r="K76" s="126"/>
      <c r="L76" s="126"/>
      <c r="M76" s="126"/>
      <c r="N76" s="126"/>
      <c r="O76" s="126"/>
      <c r="P76" s="241"/>
      <c r="Q76" s="241"/>
      <c r="R76" s="241"/>
      <c r="S76" s="241"/>
      <c r="T76" s="241"/>
      <c r="U76" s="241"/>
    </row>
    <row r="77" spans="1:21" x14ac:dyDescent="0.3">
      <c r="A77" s="135"/>
      <c r="B77" s="136"/>
      <c r="C77" s="136"/>
      <c r="D77" s="136"/>
      <c r="E77" s="136"/>
      <c r="F77" s="136"/>
      <c r="G77" s="136"/>
      <c r="H77" s="136"/>
      <c r="I77" s="136"/>
      <c r="J77" s="126"/>
      <c r="K77" s="126"/>
      <c r="L77" s="126"/>
      <c r="M77" s="126"/>
      <c r="N77" s="126"/>
      <c r="O77" s="126"/>
      <c r="P77" s="241"/>
      <c r="Q77" s="241"/>
      <c r="R77" s="241"/>
      <c r="S77" s="241"/>
      <c r="T77" s="241"/>
      <c r="U77" s="241"/>
    </row>
  </sheetData>
  <mergeCells count="17">
    <mergeCell ref="B5:D5"/>
    <mergeCell ref="B6:D6"/>
    <mergeCell ref="B7:D7"/>
    <mergeCell ref="B8:D8"/>
    <mergeCell ref="E4:U8"/>
    <mergeCell ref="B1:N1"/>
    <mergeCell ref="B2:N2"/>
    <mergeCell ref="E3:U3"/>
    <mergeCell ref="B3:D3"/>
    <mergeCell ref="B4:D4"/>
    <mergeCell ref="O1:U2"/>
    <mergeCell ref="A10:I10"/>
    <mergeCell ref="J10:O10"/>
    <mergeCell ref="P10:U10"/>
    <mergeCell ref="A11:I77"/>
    <mergeCell ref="J11:O77"/>
    <mergeCell ref="P11:U77"/>
  </mergeCells>
  <dataValidations count="3">
    <dataValidation type="list" allowBlank="1" showInputMessage="1" showErrorMessage="1" sqref="B4" xr:uid="{00000000-0002-0000-2A00-000000000000}">
      <formula1>"YES, NO"</formula1>
    </dataValidation>
    <dataValidation type="list" allowBlank="1" showInputMessage="1" showErrorMessage="1" sqref="B5" xr:uid="{00000000-0002-0000-2A00-000001000000}">
      <formula1>"FY22, FY23, FY24, FY25, FY26, N/A"</formula1>
    </dataValidation>
    <dataValidation type="list" allowBlank="1" showInputMessage="1" showErrorMessage="1" sqref="B8:B9 C9" xr:uid="{00000000-0002-0000-2A00-000002000000}">
      <formula1>"1,2,3,4,5"</formula1>
    </dataValidation>
  </dataValidations>
  <pageMargins left="0.25" right="0.25" top="0.75" bottom="0.75" header="0.3" footer="0.3"/>
  <pageSetup scale="64" fitToHeight="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U77"/>
  <sheetViews>
    <sheetView showGridLines="0" view="pageBreakPreview" zoomScale="60" zoomScaleNormal="80" workbookViewId="0">
      <selection activeCell="A11" sqref="A11:I77"/>
    </sheetView>
  </sheetViews>
  <sheetFormatPr defaultRowHeight="14.4" x14ac:dyDescent="0.3"/>
  <cols>
    <col min="1" max="1" width="29.44140625" customWidth="1"/>
  </cols>
  <sheetData>
    <row r="1" spans="1:21" ht="18" x14ac:dyDescent="0.3">
      <c r="A1" s="47" t="s">
        <v>162</v>
      </c>
      <c r="B1" s="184" t="s">
        <v>60</v>
      </c>
      <c r="C1" s="185"/>
      <c r="D1" s="185"/>
      <c r="E1" s="185"/>
      <c r="F1" s="185"/>
      <c r="G1" s="185"/>
      <c r="H1" s="185"/>
      <c r="I1" s="185"/>
      <c r="J1" s="185"/>
      <c r="K1" s="185"/>
      <c r="L1" s="185"/>
      <c r="M1" s="185"/>
      <c r="N1" s="185"/>
      <c r="O1" s="204"/>
      <c r="P1" s="205"/>
      <c r="Q1" s="205"/>
      <c r="R1" s="205"/>
      <c r="S1" s="205"/>
      <c r="T1" s="205"/>
      <c r="U1" s="206"/>
    </row>
    <row r="2" spans="1:21" ht="18" x14ac:dyDescent="0.3">
      <c r="A2" s="47" t="s">
        <v>163</v>
      </c>
      <c r="B2" s="184" t="s">
        <v>59</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1146497</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106</v>
      </c>
      <c r="C4" s="153"/>
      <c r="D4" s="153"/>
      <c r="E4" s="243"/>
      <c r="F4" s="189"/>
      <c r="G4" s="189"/>
      <c r="H4" s="189"/>
      <c r="I4" s="189"/>
      <c r="J4" s="189"/>
      <c r="K4" s="189"/>
      <c r="L4" s="189"/>
      <c r="M4" s="189"/>
      <c r="N4" s="189"/>
      <c r="O4" s="189"/>
      <c r="P4" s="189"/>
      <c r="Q4" s="189"/>
      <c r="R4" s="189"/>
      <c r="S4" s="189"/>
      <c r="T4" s="189"/>
      <c r="U4" s="190"/>
    </row>
    <row r="5" spans="1:21" ht="18" x14ac:dyDescent="0.3">
      <c r="A5" s="47" t="s">
        <v>166</v>
      </c>
      <c r="B5" s="153" t="s">
        <v>107</v>
      </c>
      <c r="C5" s="153"/>
      <c r="D5" s="153"/>
      <c r="E5" s="244"/>
      <c r="F5" s="191"/>
      <c r="G5" s="191"/>
      <c r="H5" s="191"/>
      <c r="I5" s="191"/>
      <c r="J5" s="191"/>
      <c r="K5" s="191"/>
      <c r="L5" s="191"/>
      <c r="M5" s="191"/>
      <c r="N5" s="191"/>
      <c r="O5" s="191"/>
      <c r="P5" s="191"/>
      <c r="Q5" s="191"/>
      <c r="R5" s="191"/>
      <c r="S5" s="191"/>
      <c r="T5" s="191"/>
      <c r="U5" s="192"/>
    </row>
    <row r="6" spans="1:21" ht="18" x14ac:dyDescent="0.3">
      <c r="A6" s="47" t="s">
        <v>168</v>
      </c>
      <c r="B6" s="153" t="s">
        <v>167</v>
      </c>
      <c r="C6" s="153"/>
      <c r="D6" s="153"/>
      <c r="E6" s="244"/>
      <c r="F6" s="191"/>
      <c r="G6" s="191"/>
      <c r="H6" s="191"/>
      <c r="I6" s="191"/>
      <c r="J6" s="191"/>
      <c r="K6" s="191"/>
      <c r="L6" s="191"/>
      <c r="M6" s="191"/>
      <c r="N6" s="191"/>
      <c r="O6" s="191"/>
      <c r="P6" s="191"/>
      <c r="Q6" s="191"/>
      <c r="R6" s="191"/>
      <c r="S6" s="191"/>
      <c r="T6" s="191"/>
      <c r="U6" s="192"/>
    </row>
    <row r="7" spans="1:21" ht="18" x14ac:dyDescent="0.3">
      <c r="A7" s="47" t="s">
        <v>169</v>
      </c>
      <c r="B7" s="154"/>
      <c r="C7" s="154"/>
      <c r="D7" s="154"/>
      <c r="E7" s="244"/>
      <c r="F7" s="191"/>
      <c r="G7" s="191"/>
      <c r="H7" s="191"/>
      <c r="I7" s="191"/>
      <c r="J7" s="191"/>
      <c r="K7" s="191"/>
      <c r="L7" s="191"/>
      <c r="M7" s="191"/>
      <c r="N7" s="191"/>
      <c r="O7" s="191"/>
      <c r="P7" s="191"/>
      <c r="Q7" s="191"/>
      <c r="R7" s="191"/>
      <c r="S7" s="191"/>
      <c r="T7" s="191"/>
      <c r="U7" s="192"/>
    </row>
    <row r="8" spans="1:21" ht="18" x14ac:dyDescent="0.3">
      <c r="A8" s="47" t="s">
        <v>170</v>
      </c>
      <c r="B8" s="154"/>
      <c r="C8" s="154"/>
      <c r="D8" s="154"/>
      <c r="E8" s="245"/>
      <c r="F8" s="193"/>
      <c r="G8" s="193"/>
      <c r="H8" s="193"/>
      <c r="I8" s="193"/>
      <c r="J8" s="193"/>
      <c r="K8" s="193"/>
      <c r="L8" s="193"/>
      <c r="M8" s="193"/>
      <c r="N8" s="193"/>
      <c r="O8" s="193"/>
      <c r="P8" s="193"/>
      <c r="Q8" s="193"/>
      <c r="R8" s="193"/>
      <c r="S8" s="193"/>
      <c r="T8" s="193"/>
      <c r="U8" s="194"/>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23" t="s">
        <v>84</v>
      </c>
      <c r="B10" s="123"/>
      <c r="C10" s="123"/>
      <c r="D10" s="123"/>
      <c r="E10" s="123"/>
      <c r="F10" s="123"/>
      <c r="G10" s="123"/>
      <c r="H10" s="123"/>
      <c r="I10" s="123"/>
      <c r="J10" s="124" t="s">
        <v>171</v>
      </c>
      <c r="K10" s="124"/>
      <c r="L10" s="124"/>
      <c r="M10" s="124"/>
      <c r="N10" s="124"/>
      <c r="O10" s="124"/>
      <c r="P10" s="124" t="s">
        <v>172</v>
      </c>
      <c r="Q10" s="124"/>
      <c r="R10" s="124"/>
      <c r="S10" s="124"/>
      <c r="T10" s="124"/>
      <c r="U10" s="124"/>
    </row>
    <row r="11" spans="1:21" ht="15.6" customHeight="1" x14ac:dyDescent="0.3">
      <c r="A11" s="220" t="s">
        <v>285</v>
      </c>
      <c r="B11" s="125"/>
      <c r="C11" s="125"/>
      <c r="D11" s="125"/>
      <c r="E11" s="125"/>
      <c r="F11" s="125"/>
      <c r="G11" s="125"/>
      <c r="H11" s="125"/>
      <c r="I11" s="125"/>
      <c r="J11" s="221" t="s">
        <v>286</v>
      </c>
      <c r="K11" s="126"/>
      <c r="L11" s="126"/>
      <c r="M11" s="126"/>
      <c r="N11" s="126"/>
      <c r="O11" s="126"/>
      <c r="P11" s="240" t="s">
        <v>287</v>
      </c>
      <c r="Q11" s="241"/>
      <c r="R11" s="241"/>
      <c r="S11" s="241"/>
      <c r="T11" s="241"/>
      <c r="U11" s="241"/>
    </row>
    <row r="12" spans="1:21" ht="14.4" customHeight="1" x14ac:dyDescent="0.3">
      <c r="A12" s="125"/>
      <c r="B12" s="125"/>
      <c r="C12" s="125"/>
      <c r="D12" s="125"/>
      <c r="E12" s="125"/>
      <c r="F12" s="125"/>
      <c r="G12" s="125"/>
      <c r="H12" s="125"/>
      <c r="I12" s="125"/>
      <c r="J12" s="126"/>
      <c r="K12" s="126"/>
      <c r="L12" s="126"/>
      <c r="M12" s="126"/>
      <c r="N12" s="126"/>
      <c r="O12" s="126"/>
      <c r="P12" s="241"/>
      <c r="Q12" s="241"/>
      <c r="R12" s="241"/>
      <c r="S12" s="241"/>
      <c r="T12" s="241"/>
      <c r="U12" s="241"/>
    </row>
    <row r="13" spans="1:21" ht="14.4" customHeight="1" x14ac:dyDescent="0.3">
      <c r="A13" s="125"/>
      <c r="B13" s="125"/>
      <c r="C13" s="125"/>
      <c r="D13" s="125"/>
      <c r="E13" s="125"/>
      <c r="F13" s="125"/>
      <c r="G13" s="125"/>
      <c r="H13" s="125"/>
      <c r="I13" s="125"/>
      <c r="J13" s="126"/>
      <c r="K13" s="126"/>
      <c r="L13" s="126"/>
      <c r="M13" s="126"/>
      <c r="N13" s="126"/>
      <c r="O13" s="126"/>
      <c r="P13" s="241"/>
      <c r="Q13" s="241"/>
      <c r="R13" s="241"/>
      <c r="S13" s="241"/>
      <c r="T13" s="241"/>
      <c r="U13" s="241"/>
    </row>
    <row r="14" spans="1:21" ht="14.4" customHeight="1" x14ac:dyDescent="0.3">
      <c r="A14" s="125"/>
      <c r="B14" s="125"/>
      <c r="C14" s="125"/>
      <c r="D14" s="125"/>
      <c r="E14" s="125"/>
      <c r="F14" s="125"/>
      <c r="G14" s="125"/>
      <c r="H14" s="125"/>
      <c r="I14" s="125"/>
      <c r="J14" s="126"/>
      <c r="K14" s="126"/>
      <c r="L14" s="126"/>
      <c r="M14" s="126"/>
      <c r="N14" s="126"/>
      <c r="O14" s="126"/>
      <c r="P14" s="241"/>
      <c r="Q14" s="241"/>
      <c r="R14" s="241"/>
      <c r="S14" s="241"/>
      <c r="T14" s="241"/>
      <c r="U14" s="241"/>
    </row>
    <row r="15" spans="1:21" ht="14.4" customHeight="1" x14ac:dyDescent="0.3">
      <c r="A15" s="125"/>
      <c r="B15" s="125"/>
      <c r="C15" s="125"/>
      <c r="D15" s="125"/>
      <c r="E15" s="125"/>
      <c r="F15" s="125"/>
      <c r="G15" s="125"/>
      <c r="H15" s="125"/>
      <c r="I15" s="125"/>
      <c r="J15" s="126"/>
      <c r="K15" s="126"/>
      <c r="L15" s="126"/>
      <c r="M15" s="126"/>
      <c r="N15" s="126"/>
      <c r="O15" s="126"/>
      <c r="P15" s="241"/>
      <c r="Q15" s="241"/>
      <c r="R15" s="241"/>
      <c r="S15" s="241"/>
      <c r="T15" s="241"/>
      <c r="U15" s="241"/>
    </row>
    <row r="16" spans="1:21" ht="14.4" customHeight="1" x14ac:dyDescent="0.3">
      <c r="A16" s="125"/>
      <c r="B16" s="125"/>
      <c r="C16" s="125"/>
      <c r="D16" s="125"/>
      <c r="E16" s="125"/>
      <c r="F16" s="125"/>
      <c r="G16" s="125"/>
      <c r="H16" s="125"/>
      <c r="I16" s="125"/>
      <c r="J16" s="126"/>
      <c r="K16" s="126"/>
      <c r="L16" s="126"/>
      <c r="M16" s="126"/>
      <c r="N16" s="126"/>
      <c r="O16" s="126"/>
      <c r="P16" s="241"/>
      <c r="Q16" s="241"/>
      <c r="R16" s="241"/>
      <c r="S16" s="241"/>
      <c r="T16" s="241"/>
      <c r="U16" s="241"/>
    </row>
    <row r="17" spans="1:21" ht="14.4" customHeight="1" x14ac:dyDescent="0.3">
      <c r="A17" s="125"/>
      <c r="B17" s="125"/>
      <c r="C17" s="125"/>
      <c r="D17" s="125"/>
      <c r="E17" s="125"/>
      <c r="F17" s="125"/>
      <c r="G17" s="125"/>
      <c r="H17" s="125"/>
      <c r="I17" s="125"/>
      <c r="J17" s="126"/>
      <c r="K17" s="126"/>
      <c r="L17" s="126"/>
      <c r="M17" s="126"/>
      <c r="N17" s="126"/>
      <c r="O17" s="126"/>
      <c r="P17" s="241"/>
      <c r="Q17" s="241"/>
      <c r="R17" s="241"/>
      <c r="S17" s="241"/>
      <c r="T17" s="241"/>
      <c r="U17" s="241"/>
    </row>
    <row r="18" spans="1:21" ht="14.4" customHeight="1" x14ac:dyDescent="0.3">
      <c r="A18" s="125"/>
      <c r="B18" s="125"/>
      <c r="C18" s="125"/>
      <c r="D18" s="125"/>
      <c r="E18" s="125"/>
      <c r="F18" s="125"/>
      <c r="G18" s="125"/>
      <c r="H18" s="125"/>
      <c r="I18" s="125"/>
      <c r="J18" s="126"/>
      <c r="K18" s="126"/>
      <c r="L18" s="126"/>
      <c r="M18" s="126"/>
      <c r="N18" s="126"/>
      <c r="O18" s="126"/>
      <c r="P18" s="241"/>
      <c r="Q18" s="241"/>
      <c r="R18" s="241"/>
      <c r="S18" s="241"/>
      <c r="T18" s="241"/>
      <c r="U18" s="241"/>
    </row>
    <row r="19" spans="1:21" ht="14.4" customHeight="1" x14ac:dyDescent="0.3">
      <c r="A19" s="125"/>
      <c r="B19" s="125"/>
      <c r="C19" s="125"/>
      <c r="D19" s="125"/>
      <c r="E19" s="125"/>
      <c r="F19" s="125"/>
      <c r="G19" s="125"/>
      <c r="H19" s="125"/>
      <c r="I19" s="125"/>
      <c r="J19" s="126"/>
      <c r="K19" s="126"/>
      <c r="L19" s="126"/>
      <c r="M19" s="126"/>
      <c r="N19" s="126"/>
      <c r="O19" s="126"/>
      <c r="P19" s="241"/>
      <c r="Q19" s="241"/>
      <c r="R19" s="241"/>
      <c r="S19" s="241"/>
      <c r="T19" s="241"/>
      <c r="U19" s="241"/>
    </row>
    <row r="20" spans="1:21" ht="14.4" customHeight="1" x14ac:dyDescent="0.3">
      <c r="A20" s="125"/>
      <c r="B20" s="125"/>
      <c r="C20" s="125"/>
      <c r="D20" s="125"/>
      <c r="E20" s="125"/>
      <c r="F20" s="125"/>
      <c r="G20" s="125"/>
      <c r="H20" s="125"/>
      <c r="I20" s="125"/>
      <c r="J20" s="126"/>
      <c r="K20" s="126"/>
      <c r="L20" s="126"/>
      <c r="M20" s="126"/>
      <c r="N20" s="126"/>
      <c r="O20" s="126"/>
      <c r="P20" s="241"/>
      <c r="Q20" s="241"/>
      <c r="R20" s="241"/>
      <c r="S20" s="241"/>
      <c r="T20" s="241"/>
      <c r="U20" s="241"/>
    </row>
    <row r="21" spans="1:21" ht="14.4" customHeight="1" x14ac:dyDescent="0.3">
      <c r="A21" s="125"/>
      <c r="B21" s="125"/>
      <c r="C21" s="125"/>
      <c r="D21" s="125"/>
      <c r="E21" s="125"/>
      <c r="F21" s="125"/>
      <c r="G21" s="125"/>
      <c r="H21" s="125"/>
      <c r="I21" s="125"/>
      <c r="J21" s="126"/>
      <c r="K21" s="126"/>
      <c r="L21" s="126"/>
      <c r="M21" s="126"/>
      <c r="N21" s="126"/>
      <c r="O21" s="126"/>
      <c r="P21" s="241"/>
      <c r="Q21" s="241"/>
      <c r="R21" s="241"/>
      <c r="S21" s="241"/>
      <c r="T21" s="241"/>
      <c r="U21" s="241"/>
    </row>
    <row r="22" spans="1:21" ht="14.4" customHeight="1" x14ac:dyDescent="0.3">
      <c r="A22" s="125"/>
      <c r="B22" s="125"/>
      <c r="C22" s="125"/>
      <c r="D22" s="125"/>
      <c r="E22" s="125"/>
      <c r="F22" s="125"/>
      <c r="G22" s="125"/>
      <c r="H22" s="125"/>
      <c r="I22" s="125"/>
      <c r="J22" s="126"/>
      <c r="K22" s="126"/>
      <c r="L22" s="126"/>
      <c r="M22" s="126"/>
      <c r="N22" s="126"/>
      <c r="O22" s="126"/>
      <c r="P22" s="241"/>
      <c r="Q22" s="241"/>
      <c r="R22" s="241"/>
      <c r="S22" s="241"/>
      <c r="T22" s="241"/>
      <c r="U22" s="241"/>
    </row>
    <row r="23" spans="1:21" ht="14.4" customHeight="1" x14ac:dyDescent="0.3">
      <c r="A23" s="125"/>
      <c r="B23" s="125"/>
      <c r="C23" s="125"/>
      <c r="D23" s="125"/>
      <c r="E23" s="125"/>
      <c r="F23" s="125"/>
      <c r="G23" s="125"/>
      <c r="H23" s="125"/>
      <c r="I23" s="125"/>
      <c r="J23" s="126"/>
      <c r="K23" s="126"/>
      <c r="L23" s="126"/>
      <c r="M23" s="126"/>
      <c r="N23" s="126"/>
      <c r="O23" s="126"/>
      <c r="P23" s="241"/>
      <c r="Q23" s="241"/>
      <c r="R23" s="241"/>
      <c r="S23" s="241"/>
      <c r="T23" s="241"/>
      <c r="U23" s="241"/>
    </row>
    <row r="24" spans="1:21" ht="14.4" customHeight="1" x14ac:dyDescent="0.3">
      <c r="A24" s="125"/>
      <c r="B24" s="125"/>
      <c r="C24" s="125"/>
      <c r="D24" s="125"/>
      <c r="E24" s="125"/>
      <c r="F24" s="125"/>
      <c r="G24" s="125"/>
      <c r="H24" s="125"/>
      <c r="I24" s="125"/>
      <c r="J24" s="126"/>
      <c r="K24" s="126"/>
      <c r="L24" s="126"/>
      <c r="M24" s="126"/>
      <c r="N24" s="126"/>
      <c r="O24" s="126"/>
      <c r="P24" s="241"/>
      <c r="Q24" s="241"/>
      <c r="R24" s="241"/>
      <c r="S24" s="241"/>
      <c r="T24" s="241"/>
      <c r="U24" s="241"/>
    </row>
    <row r="25" spans="1:21" ht="14.4" customHeight="1" x14ac:dyDescent="0.3">
      <c r="A25" s="125"/>
      <c r="B25" s="125"/>
      <c r="C25" s="125"/>
      <c r="D25" s="125"/>
      <c r="E25" s="125"/>
      <c r="F25" s="125"/>
      <c r="G25" s="125"/>
      <c r="H25" s="125"/>
      <c r="I25" s="125"/>
      <c r="J25" s="126"/>
      <c r="K25" s="126"/>
      <c r="L25" s="126"/>
      <c r="M25" s="126"/>
      <c r="N25" s="126"/>
      <c r="O25" s="126"/>
      <c r="P25" s="241"/>
      <c r="Q25" s="241"/>
      <c r="R25" s="241"/>
      <c r="S25" s="241"/>
      <c r="T25" s="241"/>
      <c r="U25" s="241"/>
    </row>
    <row r="26" spans="1:21" ht="14.4" customHeight="1" x14ac:dyDescent="0.3">
      <c r="A26" s="125"/>
      <c r="B26" s="125"/>
      <c r="C26" s="125"/>
      <c r="D26" s="125"/>
      <c r="E26" s="125"/>
      <c r="F26" s="125"/>
      <c r="G26" s="125"/>
      <c r="H26" s="125"/>
      <c r="I26" s="125"/>
      <c r="J26" s="126"/>
      <c r="K26" s="126"/>
      <c r="L26" s="126"/>
      <c r="M26" s="126"/>
      <c r="N26" s="126"/>
      <c r="O26" s="126"/>
      <c r="P26" s="241"/>
      <c r="Q26" s="241"/>
      <c r="R26" s="241"/>
      <c r="S26" s="241"/>
      <c r="T26" s="241"/>
      <c r="U26" s="241"/>
    </row>
    <row r="27" spans="1:21" ht="14.4" customHeight="1" x14ac:dyDescent="0.3">
      <c r="A27" s="125"/>
      <c r="B27" s="125"/>
      <c r="C27" s="125"/>
      <c r="D27" s="125"/>
      <c r="E27" s="125"/>
      <c r="F27" s="125"/>
      <c r="G27" s="125"/>
      <c r="H27" s="125"/>
      <c r="I27" s="125"/>
      <c r="J27" s="126"/>
      <c r="K27" s="126"/>
      <c r="L27" s="126"/>
      <c r="M27" s="126"/>
      <c r="N27" s="126"/>
      <c r="O27" s="126"/>
      <c r="P27" s="241"/>
      <c r="Q27" s="241"/>
      <c r="R27" s="241"/>
      <c r="S27" s="241"/>
      <c r="T27" s="241"/>
      <c r="U27" s="241"/>
    </row>
    <row r="28" spans="1:21" ht="14.4" customHeight="1" x14ac:dyDescent="0.3">
      <c r="A28" s="125"/>
      <c r="B28" s="125"/>
      <c r="C28" s="125"/>
      <c r="D28" s="125"/>
      <c r="E28" s="125"/>
      <c r="F28" s="125"/>
      <c r="G28" s="125"/>
      <c r="H28" s="125"/>
      <c r="I28" s="125"/>
      <c r="J28" s="126"/>
      <c r="K28" s="126"/>
      <c r="L28" s="126"/>
      <c r="M28" s="126"/>
      <c r="N28" s="126"/>
      <c r="O28" s="126"/>
      <c r="P28" s="241"/>
      <c r="Q28" s="241"/>
      <c r="R28" s="241"/>
      <c r="S28" s="241"/>
      <c r="T28" s="241"/>
      <c r="U28" s="241"/>
    </row>
    <row r="29" spans="1:21" ht="14.4" customHeight="1" x14ac:dyDescent="0.3">
      <c r="A29" s="125"/>
      <c r="B29" s="125"/>
      <c r="C29" s="125"/>
      <c r="D29" s="125"/>
      <c r="E29" s="125"/>
      <c r="F29" s="125"/>
      <c r="G29" s="125"/>
      <c r="H29" s="125"/>
      <c r="I29" s="125"/>
      <c r="J29" s="126"/>
      <c r="K29" s="126"/>
      <c r="L29" s="126"/>
      <c r="M29" s="126"/>
      <c r="N29" s="126"/>
      <c r="O29" s="126"/>
      <c r="P29" s="241"/>
      <c r="Q29" s="241"/>
      <c r="R29" s="241"/>
      <c r="S29" s="241"/>
      <c r="T29" s="241"/>
      <c r="U29" s="241"/>
    </row>
    <row r="30" spans="1:21" ht="14.4" customHeight="1" x14ac:dyDescent="0.3">
      <c r="A30" s="125"/>
      <c r="B30" s="125"/>
      <c r="C30" s="125"/>
      <c r="D30" s="125"/>
      <c r="E30" s="125"/>
      <c r="F30" s="125"/>
      <c r="G30" s="125"/>
      <c r="H30" s="125"/>
      <c r="I30" s="125"/>
      <c r="J30" s="126"/>
      <c r="K30" s="126"/>
      <c r="L30" s="126"/>
      <c r="M30" s="126"/>
      <c r="N30" s="126"/>
      <c r="O30" s="126"/>
      <c r="P30" s="241"/>
      <c r="Q30" s="241"/>
      <c r="R30" s="241"/>
      <c r="S30" s="241"/>
      <c r="T30" s="241"/>
      <c r="U30" s="241"/>
    </row>
    <row r="31" spans="1:21" ht="14.4" customHeight="1" x14ac:dyDescent="0.3">
      <c r="A31" s="125"/>
      <c r="B31" s="125"/>
      <c r="C31" s="125"/>
      <c r="D31" s="125"/>
      <c r="E31" s="125"/>
      <c r="F31" s="125"/>
      <c r="G31" s="125"/>
      <c r="H31" s="125"/>
      <c r="I31" s="125"/>
      <c r="J31" s="126"/>
      <c r="K31" s="126"/>
      <c r="L31" s="126"/>
      <c r="M31" s="126"/>
      <c r="N31" s="126"/>
      <c r="O31" s="126"/>
      <c r="P31" s="241"/>
      <c r="Q31" s="241"/>
      <c r="R31" s="241"/>
      <c r="S31" s="241"/>
      <c r="T31" s="241"/>
      <c r="U31" s="241"/>
    </row>
    <row r="32" spans="1:21" ht="14.4" customHeight="1" x14ac:dyDescent="0.3">
      <c r="A32" s="125"/>
      <c r="B32" s="125"/>
      <c r="C32" s="125"/>
      <c r="D32" s="125"/>
      <c r="E32" s="125"/>
      <c r="F32" s="125"/>
      <c r="G32" s="125"/>
      <c r="H32" s="125"/>
      <c r="I32" s="125"/>
      <c r="J32" s="126"/>
      <c r="K32" s="126"/>
      <c r="L32" s="126"/>
      <c r="M32" s="126"/>
      <c r="N32" s="126"/>
      <c r="O32" s="126"/>
      <c r="P32" s="241"/>
      <c r="Q32" s="241"/>
      <c r="R32" s="241"/>
      <c r="S32" s="241"/>
      <c r="T32" s="241"/>
      <c r="U32" s="241"/>
    </row>
    <row r="33" spans="1:21" ht="14.4" customHeight="1" x14ac:dyDescent="0.3">
      <c r="A33" s="125"/>
      <c r="B33" s="125"/>
      <c r="C33" s="125"/>
      <c r="D33" s="125"/>
      <c r="E33" s="125"/>
      <c r="F33" s="125"/>
      <c r="G33" s="125"/>
      <c r="H33" s="125"/>
      <c r="I33" s="125"/>
      <c r="J33" s="126"/>
      <c r="K33" s="126"/>
      <c r="L33" s="126"/>
      <c r="M33" s="126"/>
      <c r="N33" s="126"/>
      <c r="O33" s="126"/>
      <c r="P33" s="241"/>
      <c r="Q33" s="241"/>
      <c r="R33" s="241"/>
      <c r="S33" s="241"/>
      <c r="T33" s="241"/>
      <c r="U33" s="241"/>
    </row>
    <row r="34" spans="1:21" ht="14.4" customHeight="1" x14ac:dyDescent="0.3">
      <c r="A34" s="125"/>
      <c r="B34" s="125"/>
      <c r="C34" s="125"/>
      <c r="D34" s="125"/>
      <c r="E34" s="125"/>
      <c r="F34" s="125"/>
      <c r="G34" s="125"/>
      <c r="H34" s="125"/>
      <c r="I34" s="125"/>
      <c r="J34" s="126"/>
      <c r="K34" s="126"/>
      <c r="L34" s="126"/>
      <c r="M34" s="126"/>
      <c r="N34" s="126"/>
      <c r="O34" s="126"/>
      <c r="P34" s="241"/>
      <c r="Q34" s="241"/>
      <c r="R34" s="241"/>
      <c r="S34" s="241"/>
      <c r="T34" s="241"/>
      <c r="U34" s="241"/>
    </row>
    <row r="35" spans="1:21" ht="14.4" customHeight="1" x14ac:dyDescent="0.3">
      <c r="A35" s="125"/>
      <c r="B35" s="125"/>
      <c r="C35" s="125"/>
      <c r="D35" s="125"/>
      <c r="E35" s="125"/>
      <c r="F35" s="125"/>
      <c r="G35" s="125"/>
      <c r="H35" s="125"/>
      <c r="I35" s="125"/>
      <c r="J35" s="126"/>
      <c r="K35" s="126"/>
      <c r="L35" s="126"/>
      <c r="M35" s="126"/>
      <c r="N35" s="126"/>
      <c r="O35" s="126"/>
      <c r="P35" s="241"/>
      <c r="Q35" s="241"/>
      <c r="R35" s="241"/>
      <c r="S35" s="241"/>
      <c r="T35" s="241"/>
      <c r="U35" s="241"/>
    </row>
    <row r="36" spans="1:21" ht="14.4" customHeight="1" x14ac:dyDescent="0.3">
      <c r="A36" s="125"/>
      <c r="B36" s="125"/>
      <c r="C36" s="125"/>
      <c r="D36" s="125"/>
      <c r="E36" s="125"/>
      <c r="F36" s="125"/>
      <c r="G36" s="125"/>
      <c r="H36" s="125"/>
      <c r="I36" s="125"/>
      <c r="J36" s="126"/>
      <c r="K36" s="126"/>
      <c r="L36" s="126"/>
      <c r="M36" s="126"/>
      <c r="N36" s="126"/>
      <c r="O36" s="126"/>
      <c r="P36" s="241"/>
      <c r="Q36" s="241"/>
      <c r="R36" s="241"/>
      <c r="S36" s="241"/>
      <c r="T36" s="241"/>
      <c r="U36" s="241"/>
    </row>
    <row r="37" spans="1:21" ht="14.4" customHeight="1" x14ac:dyDescent="0.3">
      <c r="A37" s="125"/>
      <c r="B37" s="125"/>
      <c r="C37" s="125"/>
      <c r="D37" s="125"/>
      <c r="E37" s="125"/>
      <c r="F37" s="125"/>
      <c r="G37" s="125"/>
      <c r="H37" s="125"/>
      <c r="I37" s="125"/>
      <c r="J37" s="126"/>
      <c r="K37" s="126"/>
      <c r="L37" s="126"/>
      <c r="M37" s="126"/>
      <c r="N37" s="126"/>
      <c r="O37" s="126"/>
      <c r="P37" s="241"/>
      <c r="Q37" s="241"/>
      <c r="R37" s="241"/>
      <c r="S37" s="241"/>
      <c r="T37" s="241"/>
      <c r="U37" s="241"/>
    </row>
    <row r="38" spans="1:21" ht="14.4" customHeight="1" x14ac:dyDescent="0.3">
      <c r="A38" s="125"/>
      <c r="B38" s="125"/>
      <c r="C38" s="125"/>
      <c r="D38" s="125"/>
      <c r="E38" s="125"/>
      <c r="F38" s="125"/>
      <c r="G38" s="125"/>
      <c r="H38" s="125"/>
      <c r="I38" s="125"/>
      <c r="J38" s="126"/>
      <c r="K38" s="126"/>
      <c r="L38" s="126"/>
      <c r="M38" s="126"/>
      <c r="N38" s="126"/>
      <c r="O38" s="126"/>
      <c r="P38" s="241"/>
      <c r="Q38" s="241"/>
      <c r="R38" s="241"/>
      <c r="S38" s="241"/>
      <c r="T38" s="241"/>
      <c r="U38" s="241"/>
    </row>
    <row r="39" spans="1:21" ht="14.4" customHeight="1" x14ac:dyDescent="0.3">
      <c r="A39" s="125"/>
      <c r="B39" s="125"/>
      <c r="C39" s="125"/>
      <c r="D39" s="125"/>
      <c r="E39" s="125"/>
      <c r="F39" s="125"/>
      <c r="G39" s="125"/>
      <c r="H39" s="125"/>
      <c r="I39" s="125"/>
      <c r="J39" s="126"/>
      <c r="K39" s="126"/>
      <c r="L39" s="126"/>
      <c r="M39" s="126"/>
      <c r="N39" s="126"/>
      <c r="O39" s="126"/>
      <c r="P39" s="241"/>
      <c r="Q39" s="241"/>
      <c r="R39" s="241"/>
      <c r="S39" s="241"/>
      <c r="T39" s="241"/>
      <c r="U39" s="241"/>
    </row>
    <row r="40" spans="1:21" ht="14.4" customHeight="1" x14ac:dyDescent="0.3">
      <c r="A40" s="125"/>
      <c r="B40" s="125"/>
      <c r="C40" s="125"/>
      <c r="D40" s="125"/>
      <c r="E40" s="125"/>
      <c r="F40" s="125"/>
      <c r="G40" s="125"/>
      <c r="H40" s="125"/>
      <c r="I40" s="125"/>
      <c r="J40" s="126"/>
      <c r="K40" s="126"/>
      <c r="L40" s="126"/>
      <c r="M40" s="126"/>
      <c r="N40" s="126"/>
      <c r="O40" s="126"/>
      <c r="P40" s="241"/>
      <c r="Q40" s="241"/>
      <c r="R40" s="241"/>
      <c r="S40" s="241"/>
      <c r="T40" s="241"/>
      <c r="U40" s="241"/>
    </row>
    <row r="41" spans="1:21" ht="14.4" customHeight="1" x14ac:dyDescent="0.3">
      <c r="A41" s="125"/>
      <c r="B41" s="125"/>
      <c r="C41" s="125"/>
      <c r="D41" s="125"/>
      <c r="E41" s="125"/>
      <c r="F41" s="125"/>
      <c r="G41" s="125"/>
      <c r="H41" s="125"/>
      <c r="I41" s="125"/>
      <c r="J41" s="126"/>
      <c r="K41" s="126"/>
      <c r="L41" s="126"/>
      <c r="M41" s="126"/>
      <c r="N41" s="126"/>
      <c r="O41" s="126"/>
      <c r="P41" s="241"/>
      <c r="Q41" s="241"/>
      <c r="R41" s="241"/>
      <c r="S41" s="241"/>
      <c r="T41" s="241"/>
      <c r="U41" s="241"/>
    </row>
    <row r="42" spans="1:21" ht="14.4" customHeight="1" x14ac:dyDescent="0.3">
      <c r="A42" s="125"/>
      <c r="B42" s="125"/>
      <c r="C42" s="125"/>
      <c r="D42" s="125"/>
      <c r="E42" s="125"/>
      <c r="F42" s="125"/>
      <c r="G42" s="125"/>
      <c r="H42" s="125"/>
      <c r="I42" s="125"/>
      <c r="J42" s="126"/>
      <c r="K42" s="126"/>
      <c r="L42" s="126"/>
      <c r="M42" s="126"/>
      <c r="N42" s="126"/>
      <c r="O42" s="126"/>
      <c r="P42" s="241"/>
      <c r="Q42" s="241"/>
      <c r="R42" s="241"/>
      <c r="S42" s="241"/>
      <c r="T42" s="241"/>
      <c r="U42" s="241"/>
    </row>
    <row r="43" spans="1:21" ht="14.4" customHeight="1" x14ac:dyDescent="0.3">
      <c r="A43" s="125"/>
      <c r="B43" s="125"/>
      <c r="C43" s="125"/>
      <c r="D43" s="125"/>
      <c r="E43" s="125"/>
      <c r="F43" s="125"/>
      <c r="G43" s="125"/>
      <c r="H43" s="125"/>
      <c r="I43" s="125"/>
      <c r="J43" s="126"/>
      <c r="K43" s="126"/>
      <c r="L43" s="126"/>
      <c r="M43" s="126"/>
      <c r="N43" s="126"/>
      <c r="O43" s="126"/>
      <c r="P43" s="241"/>
      <c r="Q43" s="241"/>
      <c r="R43" s="241"/>
      <c r="S43" s="241"/>
      <c r="T43" s="241"/>
      <c r="U43" s="241"/>
    </row>
    <row r="44" spans="1:21" ht="14.4" customHeight="1" x14ac:dyDescent="0.3">
      <c r="A44" s="125"/>
      <c r="B44" s="125"/>
      <c r="C44" s="125"/>
      <c r="D44" s="125"/>
      <c r="E44" s="125"/>
      <c r="F44" s="125"/>
      <c r="G44" s="125"/>
      <c r="H44" s="125"/>
      <c r="I44" s="125"/>
      <c r="J44" s="126"/>
      <c r="K44" s="126"/>
      <c r="L44" s="126"/>
      <c r="M44" s="126"/>
      <c r="N44" s="126"/>
      <c r="O44" s="126"/>
      <c r="P44" s="241"/>
      <c r="Q44" s="241"/>
      <c r="R44" s="241"/>
      <c r="S44" s="241"/>
      <c r="T44" s="241"/>
      <c r="U44" s="241"/>
    </row>
    <row r="45" spans="1:21" ht="14.4" customHeight="1" x14ac:dyDescent="0.3">
      <c r="A45" s="125"/>
      <c r="B45" s="125"/>
      <c r="C45" s="125"/>
      <c r="D45" s="125"/>
      <c r="E45" s="125"/>
      <c r="F45" s="125"/>
      <c r="G45" s="125"/>
      <c r="H45" s="125"/>
      <c r="I45" s="125"/>
      <c r="J45" s="126"/>
      <c r="K45" s="126"/>
      <c r="L45" s="126"/>
      <c r="M45" s="126"/>
      <c r="N45" s="126"/>
      <c r="O45" s="126"/>
      <c r="P45" s="241"/>
      <c r="Q45" s="241"/>
      <c r="R45" s="241"/>
      <c r="S45" s="241"/>
      <c r="T45" s="241"/>
      <c r="U45" s="241"/>
    </row>
    <row r="46" spans="1:21" ht="14.4" customHeight="1" x14ac:dyDescent="0.3">
      <c r="A46" s="125"/>
      <c r="B46" s="125"/>
      <c r="C46" s="125"/>
      <c r="D46" s="125"/>
      <c r="E46" s="125"/>
      <c r="F46" s="125"/>
      <c r="G46" s="125"/>
      <c r="H46" s="125"/>
      <c r="I46" s="125"/>
      <c r="J46" s="126"/>
      <c r="K46" s="126"/>
      <c r="L46" s="126"/>
      <c r="M46" s="126"/>
      <c r="N46" s="126"/>
      <c r="O46" s="126"/>
      <c r="P46" s="241"/>
      <c r="Q46" s="241"/>
      <c r="R46" s="241"/>
      <c r="S46" s="241"/>
      <c r="T46" s="241"/>
      <c r="U46" s="241"/>
    </row>
    <row r="47" spans="1:21" ht="14.4" customHeight="1" x14ac:dyDescent="0.3">
      <c r="A47" s="125"/>
      <c r="B47" s="125"/>
      <c r="C47" s="125"/>
      <c r="D47" s="125"/>
      <c r="E47" s="125"/>
      <c r="F47" s="125"/>
      <c r="G47" s="125"/>
      <c r="H47" s="125"/>
      <c r="I47" s="125"/>
      <c r="J47" s="126"/>
      <c r="K47" s="126"/>
      <c r="L47" s="126"/>
      <c r="M47" s="126"/>
      <c r="N47" s="126"/>
      <c r="O47" s="126"/>
      <c r="P47" s="241"/>
      <c r="Q47" s="241"/>
      <c r="R47" s="241"/>
      <c r="S47" s="241"/>
      <c r="T47" s="241"/>
      <c r="U47" s="241"/>
    </row>
    <row r="48" spans="1:21" ht="14.4" customHeight="1" x14ac:dyDescent="0.3">
      <c r="A48" s="125"/>
      <c r="B48" s="125"/>
      <c r="C48" s="125"/>
      <c r="D48" s="125"/>
      <c r="E48" s="125"/>
      <c r="F48" s="125"/>
      <c r="G48" s="125"/>
      <c r="H48" s="125"/>
      <c r="I48" s="125"/>
      <c r="J48" s="126"/>
      <c r="K48" s="126"/>
      <c r="L48" s="126"/>
      <c r="M48" s="126"/>
      <c r="N48" s="126"/>
      <c r="O48" s="126"/>
      <c r="P48" s="241"/>
      <c r="Q48" s="241"/>
      <c r="R48" s="241"/>
      <c r="S48" s="241"/>
      <c r="T48" s="241"/>
      <c r="U48" s="241"/>
    </row>
    <row r="49" spans="1:21" ht="14.4" customHeight="1" x14ac:dyDescent="0.3">
      <c r="A49" s="125"/>
      <c r="B49" s="125"/>
      <c r="C49" s="125"/>
      <c r="D49" s="125"/>
      <c r="E49" s="125"/>
      <c r="F49" s="125"/>
      <c r="G49" s="125"/>
      <c r="H49" s="125"/>
      <c r="I49" s="125"/>
      <c r="J49" s="126"/>
      <c r="K49" s="126"/>
      <c r="L49" s="126"/>
      <c r="M49" s="126"/>
      <c r="N49" s="126"/>
      <c r="O49" s="126"/>
      <c r="P49" s="241"/>
      <c r="Q49" s="241"/>
      <c r="R49" s="241"/>
      <c r="S49" s="241"/>
      <c r="T49" s="241"/>
      <c r="U49" s="241"/>
    </row>
    <row r="50" spans="1:21" ht="14.4" customHeight="1" x14ac:dyDescent="0.3">
      <c r="A50" s="125"/>
      <c r="B50" s="125"/>
      <c r="C50" s="125"/>
      <c r="D50" s="125"/>
      <c r="E50" s="125"/>
      <c r="F50" s="125"/>
      <c r="G50" s="125"/>
      <c r="H50" s="125"/>
      <c r="I50" s="125"/>
      <c r="J50" s="126"/>
      <c r="K50" s="126"/>
      <c r="L50" s="126"/>
      <c r="M50" s="126"/>
      <c r="N50" s="126"/>
      <c r="O50" s="126"/>
      <c r="P50" s="241"/>
      <c r="Q50" s="241"/>
      <c r="R50" s="241"/>
      <c r="S50" s="241"/>
      <c r="T50" s="241"/>
      <c r="U50" s="241"/>
    </row>
    <row r="51" spans="1:21" ht="14.4" customHeight="1" x14ac:dyDescent="0.3">
      <c r="A51" s="125"/>
      <c r="B51" s="125"/>
      <c r="C51" s="125"/>
      <c r="D51" s="125"/>
      <c r="E51" s="125"/>
      <c r="F51" s="125"/>
      <c r="G51" s="125"/>
      <c r="H51" s="125"/>
      <c r="I51" s="125"/>
      <c r="J51" s="126"/>
      <c r="K51" s="126"/>
      <c r="L51" s="126"/>
      <c r="M51" s="126"/>
      <c r="N51" s="126"/>
      <c r="O51" s="126"/>
      <c r="P51" s="241"/>
      <c r="Q51" s="241"/>
      <c r="R51" s="241"/>
      <c r="S51" s="241"/>
      <c r="T51" s="241"/>
      <c r="U51" s="241"/>
    </row>
    <row r="52" spans="1:21" ht="14.4" customHeight="1" x14ac:dyDescent="0.3">
      <c r="A52" s="125"/>
      <c r="B52" s="125"/>
      <c r="C52" s="125"/>
      <c r="D52" s="125"/>
      <c r="E52" s="125"/>
      <c r="F52" s="125"/>
      <c r="G52" s="125"/>
      <c r="H52" s="125"/>
      <c r="I52" s="125"/>
      <c r="J52" s="126"/>
      <c r="K52" s="126"/>
      <c r="L52" s="126"/>
      <c r="M52" s="126"/>
      <c r="N52" s="126"/>
      <c r="O52" s="126"/>
      <c r="P52" s="241"/>
      <c r="Q52" s="241"/>
      <c r="R52" s="241"/>
      <c r="S52" s="241"/>
      <c r="T52" s="241"/>
      <c r="U52" s="241"/>
    </row>
    <row r="53" spans="1:21" ht="14.4" customHeight="1" x14ac:dyDescent="0.3">
      <c r="A53" s="125"/>
      <c r="B53" s="125"/>
      <c r="C53" s="125"/>
      <c r="D53" s="125"/>
      <c r="E53" s="125"/>
      <c r="F53" s="125"/>
      <c r="G53" s="125"/>
      <c r="H53" s="125"/>
      <c r="I53" s="125"/>
      <c r="J53" s="126"/>
      <c r="K53" s="126"/>
      <c r="L53" s="126"/>
      <c r="M53" s="126"/>
      <c r="N53" s="126"/>
      <c r="O53" s="126"/>
      <c r="P53" s="241"/>
      <c r="Q53" s="241"/>
      <c r="R53" s="241"/>
      <c r="S53" s="241"/>
      <c r="T53" s="241"/>
      <c r="U53" s="241"/>
    </row>
    <row r="54" spans="1:21" ht="14.4" customHeight="1" x14ac:dyDescent="0.3">
      <c r="A54" s="125"/>
      <c r="B54" s="125"/>
      <c r="C54" s="125"/>
      <c r="D54" s="125"/>
      <c r="E54" s="125"/>
      <c r="F54" s="125"/>
      <c r="G54" s="125"/>
      <c r="H54" s="125"/>
      <c r="I54" s="125"/>
      <c r="J54" s="126"/>
      <c r="K54" s="126"/>
      <c r="L54" s="126"/>
      <c r="M54" s="126"/>
      <c r="N54" s="126"/>
      <c r="O54" s="126"/>
      <c r="P54" s="241"/>
      <c r="Q54" s="241"/>
      <c r="R54" s="241"/>
      <c r="S54" s="241"/>
      <c r="T54" s="241"/>
      <c r="U54" s="241"/>
    </row>
    <row r="55" spans="1:21" ht="14.4" customHeight="1" x14ac:dyDescent="0.3">
      <c r="A55" s="125"/>
      <c r="B55" s="125"/>
      <c r="C55" s="125"/>
      <c r="D55" s="125"/>
      <c r="E55" s="125"/>
      <c r="F55" s="125"/>
      <c r="G55" s="125"/>
      <c r="H55" s="125"/>
      <c r="I55" s="125"/>
      <c r="J55" s="126"/>
      <c r="K55" s="126"/>
      <c r="L55" s="126"/>
      <c r="M55" s="126"/>
      <c r="N55" s="126"/>
      <c r="O55" s="126"/>
      <c r="P55" s="241"/>
      <c r="Q55" s="241"/>
      <c r="R55" s="241"/>
      <c r="S55" s="241"/>
      <c r="T55" s="241"/>
      <c r="U55" s="241"/>
    </row>
    <row r="56" spans="1:21" ht="14.4" customHeight="1" x14ac:dyDescent="0.3">
      <c r="A56" s="125"/>
      <c r="B56" s="125"/>
      <c r="C56" s="125"/>
      <c r="D56" s="125"/>
      <c r="E56" s="125"/>
      <c r="F56" s="125"/>
      <c r="G56" s="125"/>
      <c r="H56" s="125"/>
      <c r="I56" s="125"/>
      <c r="J56" s="126"/>
      <c r="K56" s="126"/>
      <c r="L56" s="126"/>
      <c r="M56" s="126"/>
      <c r="N56" s="126"/>
      <c r="O56" s="126"/>
      <c r="P56" s="241"/>
      <c r="Q56" s="241"/>
      <c r="R56" s="241"/>
      <c r="S56" s="241"/>
      <c r="T56" s="241"/>
      <c r="U56" s="241"/>
    </row>
    <row r="57" spans="1:21" ht="14.4" customHeight="1" x14ac:dyDescent="0.3">
      <c r="A57" s="125"/>
      <c r="B57" s="125"/>
      <c r="C57" s="125"/>
      <c r="D57" s="125"/>
      <c r="E57" s="125"/>
      <c r="F57" s="125"/>
      <c r="G57" s="125"/>
      <c r="H57" s="125"/>
      <c r="I57" s="125"/>
      <c r="J57" s="126"/>
      <c r="K57" s="126"/>
      <c r="L57" s="126"/>
      <c r="M57" s="126"/>
      <c r="N57" s="126"/>
      <c r="O57" s="126"/>
      <c r="P57" s="241"/>
      <c r="Q57" s="241"/>
      <c r="R57" s="241"/>
      <c r="S57" s="241"/>
      <c r="T57" s="241"/>
      <c r="U57" s="241"/>
    </row>
    <row r="58" spans="1:21" ht="14.4" customHeight="1" x14ac:dyDescent="0.3">
      <c r="A58" s="125"/>
      <c r="B58" s="125"/>
      <c r="C58" s="125"/>
      <c r="D58" s="125"/>
      <c r="E58" s="125"/>
      <c r="F58" s="125"/>
      <c r="G58" s="125"/>
      <c r="H58" s="125"/>
      <c r="I58" s="125"/>
      <c r="J58" s="126"/>
      <c r="K58" s="126"/>
      <c r="L58" s="126"/>
      <c r="M58" s="126"/>
      <c r="N58" s="126"/>
      <c r="O58" s="126"/>
      <c r="P58" s="241"/>
      <c r="Q58" s="241"/>
      <c r="R58" s="241"/>
      <c r="S58" s="241"/>
      <c r="T58" s="241"/>
      <c r="U58" s="241"/>
    </row>
    <row r="59" spans="1:21" ht="14.4" customHeight="1" x14ac:dyDescent="0.3">
      <c r="A59" s="125"/>
      <c r="B59" s="125"/>
      <c r="C59" s="125"/>
      <c r="D59" s="125"/>
      <c r="E59" s="125"/>
      <c r="F59" s="125"/>
      <c r="G59" s="125"/>
      <c r="H59" s="125"/>
      <c r="I59" s="125"/>
      <c r="J59" s="126"/>
      <c r="K59" s="126"/>
      <c r="L59" s="126"/>
      <c r="M59" s="126"/>
      <c r="N59" s="126"/>
      <c r="O59" s="126"/>
      <c r="P59" s="241"/>
      <c r="Q59" s="241"/>
      <c r="R59" s="241"/>
      <c r="S59" s="241"/>
      <c r="T59" s="241"/>
      <c r="U59" s="241"/>
    </row>
    <row r="60" spans="1:21" ht="14.4" customHeight="1" x14ac:dyDescent="0.3">
      <c r="A60" s="125"/>
      <c r="B60" s="125"/>
      <c r="C60" s="125"/>
      <c r="D60" s="125"/>
      <c r="E60" s="125"/>
      <c r="F60" s="125"/>
      <c r="G60" s="125"/>
      <c r="H60" s="125"/>
      <c r="I60" s="125"/>
      <c r="J60" s="126"/>
      <c r="K60" s="126"/>
      <c r="L60" s="126"/>
      <c r="M60" s="126"/>
      <c r="N60" s="126"/>
      <c r="O60" s="126"/>
      <c r="P60" s="241"/>
      <c r="Q60" s="241"/>
      <c r="R60" s="241"/>
      <c r="S60" s="241"/>
      <c r="T60" s="241"/>
      <c r="U60" s="241"/>
    </row>
    <row r="61" spans="1:21" ht="14.4" customHeight="1" x14ac:dyDescent="0.3">
      <c r="A61" s="125"/>
      <c r="B61" s="125"/>
      <c r="C61" s="125"/>
      <c r="D61" s="125"/>
      <c r="E61" s="125"/>
      <c r="F61" s="125"/>
      <c r="G61" s="125"/>
      <c r="H61" s="125"/>
      <c r="I61" s="125"/>
      <c r="J61" s="126"/>
      <c r="K61" s="126"/>
      <c r="L61" s="126"/>
      <c r="M61" s="126"/>
      <c r="N61" s="126"/>
      <c r="O61" s="126"/>
      <c r="P61" s="241"/>
      <c r="Q61" s="241"/>
      <c r="R61" s="241"/>
      <c r="S61" s="241"/>
      <c r="T61" s="241"/>
      <c r="U61" s="241"/>
    </row>
    <row r="62" spans="1:21" ht="14.4" customHeight="1" x14ac:dyDescent="0.3">
      <c r="A62" s="125"/>
      <c r="B62" s="125"/>
      <c r="C62" s="125"/>
      <c r="D62" s="125"/>
      <c r="E62" s="125"/>
      <c r="F62" s="125"/>
      <c r="G62" s="125"/>
      <c r="H62" s="125"/>
      <c r="I62" s="125"/>
      <c r="J62" s="126"/>
      <c r="K62" s="126"/>
      <c r="L62" s="126"/>
      <c r="M62" s="126"/>
      <c r="N62" s="126"/>
      <c r="O62" s="126"/>
      <c r="P62" s="241"/>
      <c r="Q62" s="241"/>
      <c r="R62" s="241"/>
      <c r="S62" s="241"/>
      <c r="T62" s="241"/>
      <c r="U62" s="241"/>
    </row>
    <row r="63" spans="1:21" ht="14.4" customHeight="1" x14ac:dyDescent="0.3">
      <c r="A63" s="125"/>
      <c r="B63" s="125"/>
      <c r="C63" s="125"/>
      <c r="D63" s="125"/>
      <c r="E63" s="125"/>
      <c r="F63" s="125"/>
      <c r="G63" s="125"/>
      <c r="H63" s="125"/>
      <c r="I63" s="125"/>
      <c r="J63" s="126"/>
      <c r="K63" s="126"/>
      <c r="L63" s="126"/>
      <c r="M63" s="126"/>
      <c r="N63" s="126"/>
      <c r="O63" s="126"/>
      <c r="P63" s="241"/>
      <c r="Q63" s="241"/>
      <c r="R63" s="241"/>
      <c r="S63" s="241"/>
      <c r="T63" s="241"/>
      <c r="U63" s="241"/>
    </row>
    <row r="64" spans="1:21" ht="14.4" customHeight="1" x14ac:dyDescent="0.3">
      <c r="A64" s="125"/>
      <c r="B64" s="125"/>
      <c r="C64" s="125"/>
      <c r="D64" s="125"/>
      <c r="E64" s="125"/>
      <c r="F64" s="125"/>
      <c r="G64" s="125"/>
      <c r="H64" s="125"/>
      <c r="I64" s="125"/>
      <c r="J64" s="126"/>
      <c r="K64" s="126"/>
      <c r="L64" s="126"/>
      <c r="M64" s="126"/>
      <c r="N64" s="126"/>
      <c r="O64" s="126"/>
      <c r="P64" s="241"/>
      <c r="Q64" s="241"/>
      <c r="R64" s="241"/>
      <c r="S64" s="241"/>
      <c r="T64" s="241"/>
      <c r="U64" s="241"/>
    </row>
    <row r="65" spans="1:21" ht="14.4" customHeight="1" x14ac:dyDescent="0.3">
      <c r="A65" s="125"/>
      <c r="B65" s="125"/>
      <c r="C65" s="125"/>
      <c r="D65" s="125"/>
      <c r="E65" s="125"/>
      <c r="F65" s="125"/>
      <c r="G65" s="125"/>
      <c r="H65" s="125"/>
      <c r="I65" s="125"/>
      <c r="J65" s="126"/>
      <c r="K65" s="126"/>
      <c r="L65" s="126"/>
      <c r="M65" s="126"/>
      <c r="N65" s="126"/>
      <c r="O65" s="126"/>
      <c r="P65" s="241"/>
      <c r="Q65" s="241"/>
      <c r="R65" s="241"/>
      <c r="S65" s="241"/>
      <c r="T65" s="241"/>
      <c r="U65" s="241"/>
    </row>
    <row r="66" spans="1:21" ht="14.4" customHeight="1" x14ac:dyDescent="0.3">
      <c r="A66" s="125"/>
      <c r="B66" s="125"/>
      <c r="C66" s="125"/>
      <c r="D66" s="125"/>
      <c r="E66" s="125"/>
      <c r="F66" s="125"/>
      <c r="G66" s="125"/>
      <c r="H66" s="125"/>
      <c r="I66" s="125"/>
      <c r="J66" s="126"/>
      <c r="K66" s="126"/>
      <c r="L66" s="126"/>
      <c r="M66" s="126"/>
      <c r="N66" s="126"/>
      <c r="O66" s="126"/>
      <c r="P66" s="241"/>
      <c r="Q66" s="241"/>
      <c r="R66" s="241"/>
      <c r="S66" s="241"/>
      <c r="T66" s="241"/>
      <c r="U66" s="241"/>
    </row>
    <row r="67" spans="1:21" ht="14.4" customHeight="1" x14ac:dyDescent="0.3">
      <c r="A67" s="125"/>
      <c r="B67" s="125"/>
      <c r="C67" s="125"/>
      <c r="D67" s="125"/>
      <c r="E67" s="125"/>
      <c r="F67" s="125"/>
      <c r="G67" s="125"/>
      <c r="H67" s="125"/>
      <c r="I67" s="125"/>
      <c r="J67" s="126"/>
      <c r="K67" s="126"/>
      <c r="L67" s="126"/>
      <c r="M67" s="126"/>
      <c r="N67" s="126"/>
      <c r="O67" s="126"/>
      <c r="P67" s="241"/>
      <c r="Q67" s="241"/>
      <c r="R67" s="241"/>
      <c r="S67" s="241"/>
      <c r="T67" s="241"/>
      <c r="U67" s="241"/>
    </row>
    <row r="68" spans="1:21" ht="14.4" customHeight="1" x14ac:dyDescent="0.3">
      <c r="A68" s="125"/>
      <c r="B68" s="125"/>
      <c r="C68" s="125"/>
      <c r="D68" s="125"/>
      <c r="E68" s="125"/>
      <c r="F68" s="125"/>
      <c r="G68" s="125"/>
      <c r="H68" s="125"/>
      <c r="I68" s="125"/>
      <c r="J68" s="126"/>
      <c r="K68" s="126"/>
      <c r="L68" s="126"/>
      <c r="M68" s="126"/>
      <c r="N68" s="126"/>
      <c r="O68" s="126"/>
      <c r="P68" s="241"/>
      <c r="Q68" s="241"/>
      <c r="R68" s="241"/>
      <c r="S68" s="241"/>
      <c r="T68" s="241"/>
      <c r="U68" s="241"/>
    </row>
    <row r="69" spans="1:21" ht="14.4" customHeight="1" x14ac:dyDescent="0.3">
      <c r="A69" s="125"/>
      <c r="B69" s="125"/>
      <c r="C69" s="125"/>
      <c r="D69" s="125"/>
      <c r="E69" s="125"/>
      <c r="F69" s="125"/>
      <c r="G69" s="125"/>
      <c r="H69" s="125"/>
      <c r="I69" s="125"/>
      <c r="J69" s="126"/>
      <c r="K69" s="126"/>
      <c r="L69" s="126"/>
      <c r="M69" s="126"/>
      <c r="N69" s="126"/>
      <c r="O69" s="126"/>
      <c r="P69" s="241"/>
      <c r="Q69" s="241"/>
      <c r="R69" s="241"/>
      <c r="S69" s="241"/>
      <c r="T69" s="241"/>
      <c r="U69" s="241"/>
    </row>
    <row r="70" spans="1:21" ht="14.4" customHeight="1" x14ac:dyDescent="0.3">
      <c r="A70" s="125"/>
      <c r="B70" s="125"/>
      <c r="C70" s="125"/>
      <c r="D70" s="125"/>
      <c r="E70" s="125"/>
      <c r="F70" s="125"/>
      <c r="G70" s="125"/>
      <c r="H70" s="125"/>
      <c r="I70" s="125"/>
      <c r="J70" s="126"/>
      <c r="K70" s="126"/>
      <c r="L70" s="126"/>
      <c r="M70" s="126"/>
      <c r="N70" s="126"/>
      <c r="O70" s="126"/>
      <c r="P70" s="241"/>
      <c r="Q70" s="241"/>
      <c r="R70" s="241"/>
      <c r="S70" s="241"/>
      <c r="T70" s="241"/>
      <c r="U70" s="241"/>
    </row>
    <row r="71" spans="1:21" ht="14.4" customHeight="1" x14ac:dyDescent="0.3">
      <c r="A71" s="125"/>
      <c r="B71" s="125"/>
      <c r="C71" s="125"/>
      <c r="D71" s="125"/>
      <c r="E71" s="125"/>
      <c r="F71" s="125"/>
      <c r="G71" s="125"/>
      <c r="H71" s="125"/>
      <c r="I71" s="125"/>
      <c r="J71" s="126"/>
      <c r="K71" s="126"/>
      <c r="L71" s="126"/>
      <c r="M71" s="126"/>
      <c r="N71" s="126"/>
      <c r="O71" s="126"/>
      <c r="P71" s="241"/>
      <c r="Q71" s="241"/>
      <c r="R71" s="241"/>
      <c r="S71" s="241"/>
      <c r="T71" s="241"/>
      <c r="U71" s="241"/>
    </row>
    <row r="72" spans="1:21" ht="14.4" customHeight="1" x14ac:dyDescent="0.3">
      <c r="A72" s="125"/>
      <c r="B72" s="125"/>
      <c r="C72" s="125"/>
      <c r="D72" s="125"/>
      <c r="E72" s="125"/>
      <c r="F72" s="125"/>
      <c r="G72" s="125"/>
      <c r="H72" s="125"/>
      <c r="I72" s="125"/>
      <c r="J72" s="126"/>
      <c r="K72" s="126"/>
      <c r="L72" s="126"/>
      <c r="M72" s="126"/>
      <c r="N72" s="126"/>
      <c r="O72" s="126"/>
      <c r="P72" s="241"/>
      <c r="Q72" s="241"/>
      <c r="R72" s="241"/>
      <c r="S72" s="241"/>
      <c r="T72" s="241"/>
      <c r="U72" s="241"/>
    </row>
    <row r="73" spans="1:21" ht="14.4" customHeight="1" x14ac:dyDescent="0.3">
      <c r="A73" s="125"/>
      <c r="B73" s="125"/>
      <c r="C73" s="125"/>
      <c r="D73" s="125"/>
      <c r="E73" s="125"/>
      <c r="F73" s="125"/>
      <c r="G73" s="125"/>
      <c r="H73" s="125"/>
      <c r="I73" s="125"/>
      <c r="J73" s="126"/>
      <c r="K73" s="126"/>
      <c r="L73" s="126"/>
      <c r="M73" s="126"/>
      <c r="N73" s="126"/>
      <c r="O73" s="126"/>
      <c r="P73" s="241"/>
      <c r="Q73" s="241"/>
      <c r="R73" s="241"/>
      <c r="S73" s="241"/>
      <c r="T73" s="241"/>
      <c r="U73" s="241"/>
    </row>
    <row r="74" spans="1:21" ht="14.4" customHeight="1" x14ac:dyDescent="0.3">
      <c r="A74" s="125"/>
      <c r="B74" s="125"/>
      <c r="C74" s="125"/>
      <c r="D74" s="125"/>
      <c r="E74" s="125"/>
      <c r="F74" s="125"/>
      <c r="G74" s="125"/>
      <c r="H74" s="125"/>
      <c r="I74" s="125"/>
      <c r="J74" s="126"/>
      <c r="K74" s="126"/>
      <c r="L74" s="126"/>
      <c r="M74" s="126"/>
      <c r="N74" s="126"/>
      <c r="O74" s="126"/>
      <c r="P74" s="241"/>
      <c r="Q74" s="241"/>
      <c r="R74" s="241"/>
      <c r="S74" s="241"/>
      <c r="T74" s="241"/>
      <c r="U74" s="241"/>
    </row>
    <row r="75" spans="1:21" ht="14.4" customHeight="1" x14ac:dyDescent="0.3">
      <c r="A75" s="125"/>
      <c r="B75" s="125"/>
      <c r="C75" s="125"/>
      <c r="D75" s="125"/>
      <c r="E75" s="125"/>
      <c r="F75" s="125"/>
      <c r="G75" s="125"/>
      <c r="H75" s="125"/>
      <c r="I75" s="125"/>
      <c r="J75" s="126"/>
      <c r="K75" s="126"/>
      <c r="L75" s="126"/>
      <c r="M75" s="126"/>
      <c r="N75" s="126"/>
      <c r="O75" s="126"/>
      <c r="P75" s="241"/>
      <c r="Q75" s="241"/>
      <c r="R75" s="241"/>
      <c r="S75" s="241"/>
      <c r="T75" s="241"/>
      <c r="U75" s="241"/>
    </row>
    <row r="76" spans="1:21" x14ac:dyDescent="0.3">
      <c r="A76" s="125"/>
      <c r="B76" s="125"/>
      <c r="C76" s="125"/>
      <c r="D76" s="125"/>
      <c r="E76" s="125"/>
      <c r="F76" s="125"/>
      <c r="G76" s="125"/>
      <c r="H76" s="125"/>
      <c r="I76" s="125"/>
      <c r="J76" s="126"/>
      <c r="K76" s="126"/>
      <c r="L76" s="126"/>
      <c r="M76" s="126"/>
      <c r="N76" s="126"/>
      <c r="O76" s="126"/>
      <c r="P76" s="241"/>
      <c r="Q76" s="241"/>
      <c r="R76" s="241"/>
      <c r="S76" s="241"/>
      <c r="T76" s="241"/>
      <c r="U76" s="241"/>
    </row>
    <row r="77" spans="1:21" x14ac:dyDescent="0.3">
      <c r="A77" s="125"/>
      <c r="B77" s="125"/>
      <c r="C77" s="125"/>
      <c r="D77" s="125"/>
      <c r="E77" s="125"/>
      <c r="F77" s="125"/>
      <c r="G77" s="125"/>
      <c r="H77" s="125"/>
      <c r="I77" s="125"/>
      <c r="J77" s="126"/>
      <c r="K77" s="126"/>
      <c r="L77" s="126"/>
      <c r="M77" s="126"/>
      <c r="N77" s="126"/>
      <c r="O77" s="126"/>
      <c r="P77" s="241"/>
      <c r="Q77" s="241"/>
      <c r="R77" s="241"/>
      <c r="S77" s="241"/>
      <c r="T77" s="241"/>
      <c r="U77" s="241"/>
    </row>
  </sheetData>
  <mergeCells count="17">
    <mergeCell ref="B5:D5"/>
    <mergeCell ref="B6:D6"/>
    <mergeCell ref="B7:D7"/>
    <mergeCell ref="B8:D8"/>
    <mergeCell ref="O1:U2"/>
    <mergeCell ref="E4:U8"/>
    <mergeCell ref="B1:N1"/>
    <mergeCell ref="B2:N2"/>
    <mergeCell ref="E3:U3"/>
    <mergeCell ref="B3:D3"/>
    <mergeCell ref="B4:D4"/>
    <mergeCell ref="A10:I10"/>
    <mergeCell ref="J10:O10"/>
    <mergeCell ref="P10:U10"/>
    <mergeCell ref="A11:I77"/>
    <mergeCell ref="J11:O77"/>
    <mergeCell ref="P11:U77"/>
  </mergeCells>
  <dataValidations count="3">
    <dataValidation type="list" allowBlank="1" showInputMessage="1" showErrorMessage="1" sqref="B8:B9 C9" xr:uid="{00000000-0002-0000-2B00-000000000000}">
      <formula1>"1,2,3,4,5"</formula1>
    </dataValidation>
    <dataValidation type="list" allowBlank="1" showInputMessage="1" showErrorMessage="1" sqref="B5" xr:uid="{00000000-0002-0000-2B00-000001000000}">
      <formula1>"FY22, FY23, FY24, FY25, FY26, N/A"</formula1>
    </dataValidation>
    <dataValidation type="list" allowBlank="1" showInputMessage="1" showErrorMessage="1" sqref="B4" xr:uid="{00000000-0002-0000-2B00-000002000000}">
      <formula1>"YES, NO"</formula1>
    </dataValidation>
  </dataValidations>
  <pageMargins left="0.25" right="0.25" top="0.75" bottom="0.75" header="0.3" footer="0.3"/>
  <pageSetup scale="64" fitToHeight="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77"/>
  <sheetViews>
    <sheetView showGridLines="0" view="pageBreakPreview" zoomScale="60" zoomScaleNormal="80" workbookViewId="0">
      <selection activeCell="A11" sqref="A11:I77"/>
    </sheetView>
  </sheetViews>
  <sheetFormatPr defaultRowHeight="14.4" x14ac:dyDescent="0.3"/>
  <cols>
    <col min="1" max="1" width="29.44140625" customWidth="1"/>
  </cols>
  <sheetData>
    <row r="1" spans="1:21" ht="18" x14ac:dyDescent="0.3">
      <c r="A1" s="47" t="s">
        <v>162</v>
      </c>
      <c r="B1" s="246" t="s">
        <v>288</v>
      </c>
      <c r="C1" s="247"/>
      <c r="D1" s="247"/>
      <c r="E1" s="247"/>
      <c r="F1" s="247"/>
      <c r="G1" s="247"/>
      <c r="H1" s="247"/>
      <c r="I1" s="247"/>
      <c r="J1" s="247"/>
      <c r="K1" s="247"/>
      <c r="L1" s="247"/>
      <c r="M1" s="247"/>
      <c r="N1" s="247"/>
      <c r="O1" s="204"/>
      <c r="P1" s="205"/>
      <c r="Q1" s="205"/>
      <c r="R1" s="205"/>
      <c r="S1" s="205"/>
      <c r="T1" s="205"/>
      <c r="U1" s="206"/>
    </row>
    <row r="2" spans="1:21" ht="18" x14ac:dyDescent="0.3">
      <c r="A2" s="47" t="s">
        <v>163</v>
      </c>
      <c r="B2" s="184" t="s">
        <v>289</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02">
        <v>493420</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106</v>
      </c>
      <c r="C4" s="153"/>
      <c r="D4" s="153"/>
      <c r="E4" s="243"/>
      <c r="F4" s="189"/>
      <c r="G4" s="189"/>
      <c r="H4" s="189"/>
      <c r="I4" s="189"/>
      <c r="J4" s="189"/>
      <c r="K4" s="189"/>
      <c r="L4" s="189"/>
      <c r="M4" s="189"/>
      <c r="N4" s="189"/>
      <c r="O4" s="189"/>
      <c r="P4" s="189"/>
      <c r="Q4" s="189"/>
      <c r="R4" s="189"/>
      <c r="S4" s="189"/>
      <c r="T4" s="189"/>
      <c r="U4" s="190"/>
    </row>
    <row r="5" spans="1:21" ht="18" x14ac:dyDescent="0.3">
      <c r="A5" s="47" t="s">
        <v>166</v>
      </c>
      <c r="B5" s="153" t="s">
        <v>107</v>
      </c>
      <c r="C5" s="153"/>
      <c r="D5" s="153"/>
      <c r="E5" s="244"/>
      <c r="F5" s="191"/>
      <c r="G5" s="191"/>
      <c r="H5" s="191"/>
      <c r="I5" s="191"/>
      <c r="J5" s="191"/>
      <c r="K5" s="191"/>
      <c r="L5" s="191"/>
      <c r="M5" s="191"/>
      <c r="N5" s="191"/>
      <c r="O5" s="191"/>
      <c r="P5" s="191"/>
      <c r="Q5" s="191"/>
      <c r="R5" s="191"/>
      <c r="S5" s="191"/>
      <c r="T5" s="191"/>
      <c r="U5" s="192"/>
    </row>
    <row r="6" spans="1:21" ht="18" x14ac:dyDescent="0.3">
      <c r="A6" s="47" t="s">
        <v>168</v>
      </c>
      <c r="B6" s="153" t="s">
        <v>167</v>
      </c>
      <c r="C6" s="153"/>
      <c r="D6" s="153"/>
      <c r="E6" s="244"/>
      <c r="F6" s="191"/>
      <c r="G6" s="191"/>
      <c r="H6" s="191"/>
      <c r="I6" s="191"/>
      <c r="J6" s="191"/>
      <c r="K6" s="191"/>
      <c r="L6" s="191"/>
      <c r="M6" s="191"/>
      <c r="N6" s="191"/>
      <c r="O6" s="191"/>
      <c r="P6" s="191"/>
      <c r="Q6" s="191"/>
      <c r="R6" s="191"/>
      <c r="S6" s="191"/>
      <c r="T6" s="191"/>
      <c r="U6" s="192"/>
    </row>
    <row r="7" spans="1:21" ht="18" x14ac:dyDescent="0.3">
      <c r="A7" s="47" t="s">
        <v>169</v>
      </c>
      <c r="B7" s="154"/>
      <c r="C7" s="154"/>
      <c r="D7" s="154"/>
      <c r="E7" s="244"/>
      <c r="F7" s="191"/>
      <c r="G7" s="191"/>
      <c r="H7" s="191"/>
      <c r="I7" s="191"/>
      <c r="J7" s="191"/>
      <c r="K7" s="191"/>
      <c r="L7" s="191"/>
      <c r="M7" s="191"/>
      <c r="N7" s="191"/>
      <c r="O7" s="191"/>
      <c r="P7" s="191"/>
      <c r="Q7" s="191"/>
      <c r="R7" s="191"/>
      <c r="S7" s="191"/>
      <c r="T7" s="191"/>
      <c r="U7" s="192"/>
    </row>
    <row r="8" spans="1:21" ht="18" x14ac:dyDescent="0.3">
      <c r="A8" s="47" t="s">
        <v>170</v>
      </c>
      <c r="B8" s="154"/>
      <c r="C8" s="154"/>
      <c r="D8" s="154"/>
      <c r="E8" s="245"/>
      <c r="F8" s="193"/>
      <c r="G8" s="193"/>
      <c r="H8" s="193"/>
      <c r="I8" s="193"/>
      <c r="J8" s="193"/>
      <c r="K8" s="193"/>
      <c r="L8" s="193"/>
      <c r="M8" s="193"/>
      <c r="N8" s="193"/>
      <c r="O8" s="193"/>
      <c r="P8" s="193"/>
      <c r="Q8" s="193"/>
      <c r="R8" s="193"/>
      <c r="S8" s="193"/>
      <c r="T8" s="193"/>
      <c r="U8" s="194"/>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23" t="s">
        <v>84</v>
      </c>
      <c r="B10" s="123"/>
      <c r="C10" s="123"/>
      <c r="D10" s="123"/>
      <c r="E10" s="123"/>
      <c r="F10" s="123"/>
      <c r="G10" s="123"/>
      <c r="H10" s="123"/>
      <c r="I10" s="123"/>
      <c r="J10" s="124" t="s">
        <v>171</v>
      </c>
      <c r="K10" s="124"/>
      <c r="L10" s="124"/>
      <c r="M10" s="124"/>
      <c r="N10" s="124"/>
      <c r="O10" s="124"/>
      <c r="P10" s="148" t="s">
        <v>172</v>
      </c>
      <c r="Q10" s="148"/>
      <c r="R10" s="148"/>
      <c r="S10" s="148"/>
      <c r="T10" s="148"/>
      <c r="U10" s="148"/>
    </row>
    <row r="11" spans="1:21" ht="15.6" customHeight="1" x14ac:dyDescent="0.3">
      <c r="A11" s="220" t="s">
        <v>290</v>
      </c>
      <c r="B11" s="125"/>
      <c r="C11" s="125"/>
      <c r="D11" s="125"/>
      <c r="E11" s="125"/>
      <c r="F11" s="125"/>
      <c r="G11" s="125"/>
      <c r="H11" s="125"/>
      <c r="I11" s="125"/>
      <c r="J11" s="221" t="s">
        <v>291</v>
      </c>
      <c r="K11" s="126"/>
      <c r="L11" s="126"/>
      <c r="M11" s="126"/>
      <c r="N11" s="126"/>
      <c r="O11" s="126"/>
      <c r="P11" s="174" t="s">
        <v>292</v>
      </c>
      <c r="Q11" s="175"/>
      <c r="R11" s="175"/>
      <c r="S11" s="175"/>
      <c r="T11" s="175"/>
      <c r="U11" s="176"/>
    </row>
    <row r="12" spans="1:21" ht="14.4" customHeight="1" x14ac:dyDescent="0.3">
      <c r="A12" s="125"/>
      <c r="B12" s="125"/>
      <c r="C12" s="125"/>
      <c r="D12" s="125"/>
      <c r="E12" s="125"/>
      <c r="F12" s="125"/>
      <c r="G12" s="125"/>
      <c r="H12" s="125"/>
      <c r="I12" s="125"/>
      <c r="J12" s="126"/>
      <c r="K12" s="126"/>
      <c r="L12" s="126"/>
      <c r="M12" s="126"/>
      <c r="N12" s="126"/>
      <c r="O12" s="126"/>
      <c r="P12" s="178"/>
      <c r="Q12" s="178"/>
      <c r="R12" s="178"/>
      <c r="S12" s="178"/>
      <c r="T12" s="178"/>
      <c r="U12" s="179"/>
    </row>
    <row r="13" spans="1:21" ht="14.4" customHeight="1" x14ac:dyDescent="0.3">
      <c r="A13" s="125"/>
      <c r="B13" s="125"/>
      <c r="C13" s="125"/>
      <c r="D13" s="125"/>
      <c r="E13" s="125"/>
      <c r="F13" s="125"/>
      <c r="G13" s="125"/>
      <c r="H13" s="125"/>
      <c r="I13" s="125"/>
      <c r="J13" s="126"/>
      <c r="K13" s="126"/>
      <c r="L13" s="126"/>
      <c r="M13" s="126"/>
      <c r="N13" s="126"/>
      <c r="O13" s="126"/>
      <c r="P13" s="178"/>
      <c r="Q13" s="178"/>
      <c r="R13" s="178"/>
      <c r="S13" s="178"/>
      <c r="T13" s="178"/>
      <c r="U13" s="179"/>
    </row>
    <row r="14" spans="1:21" ht="14.4" customHeight="1" x14ac:dyDescent="0.3">
      <c r="A14" s="125"/>
      <c r="B14" s="125"/>
      <c r="C14" s="125"/>
      <c r="D14" s="125"/>
      <c r="E14" s="125"/>
      <c r="F14" s="125"/>
      <c r="G14" s="125"/>
      <c r="H14" s="125"/>
      <c r="I14" s="125"/>
      <c r="J14" s="126"/>
      <c r="K14" s="126"/>
      <c r="L14" s="126"/>
      <c r="M14" s="126"/>
      <c r="N14" s="126"/>
      <c r="O14" s="126"/>
      <c r="P14" s="178"/>
      <c r="Q14" s="178"/>
      <c r="R14" s="178"/>
      <c r="S14" s="178"/>
      <c r="T14" s="178"/>
      <c r="U14" s="179"/>
    </row>
    <row r="15" spans="1:21" ht="14.4" customHeight="1" x14ac:dyDescent="0.3">
      <c r="A15" s="125"/>
      <c r="B15" s="125"/>
      <c r="C15" s="125"/>
      <c r="D15" s="125"/>
      <c r="E15" s="125"/>
      <c r="F15" s="125"/>
      <c r="G15" s="125"/>
      <c r="H15" s="125"/>
      <c r="I15" s="125"/>
      <c r="J15" s="126"/>
      <c r="K15" s="126"/>
      <c r="L15" s="126"/>
      <c r="M15" s="126"/>
      <c r="N15" s="126"/>
      <c r="O15" s="126"/>
      <c r="P15" s="178"/>
      <c r="Q15" s="178"/>
      <c r="R15" s="178"/>
      <c r="S15" s="178"/>
      <c r="T15" s="178"/>
      <c r="U15" s="179"/>
    </row>
    <row r="16" spans="1:21" ht="14.4" customHeight="1" x14ac:dyDescent="0.3">
      <c r="A16" s="125"/>
      <c r="B16" s="125"/>
      <c r="C16" s="125"/>
      <c r="D16" s="125"/>
      <c r="E16" s="125"/>
      <c r="F16" s="125"/>
      <c r="G16" s="125"/>
      <c r="H16" s="125"/>
      <c r="I16" s="125"/>
      <c r="J16" s="126"/>
      <c r="K16" s="126"/>
      <c r="L16" s="126"/>
      <c r="M16" s="126"/>
      <c r="N16" s="126"/>
      <c r="O16" s="126"/>
      <c r="P16" s="178"/>
      <c r="Q16" s="178"/>
      <c r="R16" s="178"/>
      <c r="S16" s="178"/>
      <c r="T16" s="178"/>
      <c r="U16" s="179"/>
    </row>
    <row r="17" spans="1:21" ht="14.4" customHeight="1" x14ac:dyDescent="0.3">
      <c r="A17" s="125"/>
      <c r="B17" s="125"/>
      <c r="C17" s="125"/>
      <c r="D17" s="125"/>
      <c r="E17" s="125"/>
      <c r="F17" s="125"/>
      <c r="G17" s="125"/>
      <c r="H17" s="125"/>
      <c r="I17" s="125"/>
      <c r="J17" s="126"/>
      <c r="K17" s="126"/>
      <c r="L17" s="126"/>
      <c r="M17" s="126"/>
      <c r="N17" s="126"/>
      <c r="O17" s="126"/>
      <c r="P17" s="178"/>
      <c r="Q17" s="178"/>
      <c r="R17" s="178"/>
      <c r="S17" s="178"/>
      <c r="T17" s="178"/>
      <c r="U17" s="179"/>
    </row>
    <row r="18" spans="1:21" ht="14.4" customHeight="1" x14ac:dyDescent="0.3">
      <c r="A18" s="125"/>
      <c r="B18" s="125"/>
      <c r="C18" s="125"/>
      <c r="D18" s="125"/>
      <c r="E18" s="125"/>
      <c r="F18" s="125"/>
      <c r="G18" s="125"/>
      <c r="H18" s="125"/>
      <c r="I18" s="125"/>
      <c r="J18" s="126"/>
      <c r="K18" s="126"/>
      <c r="L18" s="126"/>
      <c r="M18" s="126"/>
      <c r="N18" s="126"/>
      <c r="O18" s="126"/>
      <c r="P18" s="178"/>
      <c r="Q18" s="178"/>
      <c r="R18" s="178"/>
      <c r="S18" s="178"/>
      <c r="T18" s="178"/>
      <c r="U18" s="179"/>
    </row>
    <row r="19" spans="1:21" ht="14.4" customHeight="1" x14ac:dyDescent="0.3">
      <c r="A19" s="125"/>
      <c r="B19" s="125"/>
      <c r="C19" s="125"/>
      <c r="D19" s="125"/>
      <c r="E19" s="125"/>
      <c r="F19" s="125"/>
      <c r="G19" s="125"/>
      <c r="H19" s="125"/>
      <c r="I19" s="125"/>
      <c r="J19" s="126"/>
      <c r="K19" s="126"/>
      <c r="L19" s="126"/>
      <c r="M19" s="126"/>
      <c r="N19" s="126"/>
      <c r="O19" s="126"/>
      <c r="P19" s="178"/>
      <c r="Q19" s="178"/>
      <c r="R19" s="178"/>
      <c r="S19" s="178"/>
      <c r="T19" s="178"/>
      <c r="U19" s="179"/>
    </row>
    <row r="20" spans="1:21" ht="14.4" customHeight="1" x14ac:dyDescent="0.3">
      <c r="A20" s="125"/>
      <c r="B20" s="125"/>
      <c r="C20" s="125"/>
      <c r="D20" s="125"/>
      <c r="E20" s="125"/>
      <c r="F20" s="125"/>
      <c r="G20" s="125"/>
      <c r="H20" s="125"/>
      <c r="I20" s="125"/>
      <c r="J20" s="126"/>
      <c r="K20" s="126"/>
      <c r="L20" s="126"/>
      <c r="M20" s="126"/>
      <c r="N20" s="126"/>
      <c r="O20" s="126"/>
      <c r="P20" s="178"/>
      <c r="Q20" s="178"/>
      <c r="R20" s="178"/>
      <c r="S20" s="178"/>
      <c r="T20" s="178"/>
      <c r="U20" s="179"/>
    </row>
    <row r="21" spans="1:21" ht="14.4" customHeight="1" x14ac:dyDescent="0.3">
      <c r="A21" s="125"/>
      <c r="B21" s="125"/>
      <c r="C21" s="125"/>
      <c r="D21" s="125"/>
      <c r="E21" s="125"/>
      <c r="F21" s="125"/>
      <c r="G21" s="125"/>
      <c r="H21" s="125"/>
      <c r="I21" s="125"/>
      <c r="J21" s="126"/>
      <c r="K21" s="126"/>
      <c r="L21" s="126"/>
      <c r="M21" s="126"/>
      <c r="N21" s="126"/>
      <c r="O21" s="126"/>
      <c r="P21" s="178"/>
      <c r="Q21" s="178"/>
      <c r="R21" s="178"/>
      <c r="S21" s="178"/>
      <c r="T21" s="178"/>
      <c r="U21" s="179"/>
    </row>
    <row r="22" spans="1:21" ht="14.4" customHeight="1" x14ac:dyDescent="0.3">
      <c r="A22" s="125"/>
      <c r="B22" s="125"/>
      <c r="C22" s="125"/>
      <c r="D22" s="125"/>
      <c r="E22" s="125"/>
      <c r="F22" s="125"/>
      <c r="G22" s="125"/>
      <c r="H22" s="125"/>
      <c r="I22" s="125"/>
      <c r="J22" s="126"/>
      <c r="K22" s="126"/>
      <c r="L22" s="126"/>
      <c r="M22" s="126"/>
      <c r="N22" s="126"/>
      <c r="O22" s="126"/>
      <c r="P22" s="178"/>
      <c r="Q22" s="178"/>
      <c r="R22" s="178"/>
      <c r="S22" s="178"/>
      <c r="T22" s="178"/>
      <c r="U22" s="179"/>
    </row>
    <row r="23" spans="1:21" ht="14.4" customHeight="1" x14ac:dyDescent="0.3">
      <c r="A23" s="125"/>
      <c r="B23" s="125"/>
      <c r="C23" s="125"/>
      <c r="D23" s="125"/>
      <c r="E23" s="125"/>
      <c r="F23" s="125"/>
      <c r="G23" s="125"/>
      <c r="H23" s="125"/>
      <c r="I23" s="125"/>
      <c r="J23" s="126"/>
      <c r="K23" s="126"/>
      <c r="L23" s="126"/>
      <c r="M23" s="126"/>
      <c r="N23" s="126"/>
      <c r="O23" s="126"/>
      <c r="P23" s="178"/>
      <c r="Q23" s="178"/>
      <c r="R23" s="178"/>
      <c r="S23" s="178"/>
      <c r="T23" s="178"/>
      <c r="U23" s="179"/>
    </row>
    <row r="24" spans="1:21" ht="14.4" customHeight="1" x14ac:dyDescent="0.3">
      <c r="A24" s="125"/>
      <c r="B24" s="125"/>
      <c r="C24" s="125"/>
      <c r="D24" s="125"/>
      <c r="E24" s="125"/>
      <c r="F24" s="125"/>
      <c r="G24" s="125"/>
      <c r="H24" s="125"/>
      <c r="I24" s="125"/>
      <c r="J24" s="126"/>
      <c r="K24" s="126"/>
      <c r="L24" s="126"/>
      <c r="M24" s="126"/>
      <c r="N24" s="126"/>
      <c r="O24" s="126"/>
      <c r="P24" s="178"/>
      <c r="Q24" s="178"/>
      <c r="R24" s="178"/>
      <c r="S24" s="178"/>
      <c r="T24" s="178"/>
      <c r="U24" s="179"/>
    </row>
    <row r="25" spans="1:21" ht="14.4" customHeight="1" x14ac:dyDescent="0.3">
      <c r="A25" s="125"/>
      <c r="B25" s="125"/>
      <c r="C25" s="125"/>
      <c r="D25" s="125"/>
      <c r="E25" s="125"/>
      <c r="F25" s="125"/>
      <c r="G25" s="125"/>
      <c r="H25" s="125"/>
      <c r="I25" s="125"/>
      <c r="J25" s="126"/>
      <c r="K25" s="126"/>
      <c r="L25" s="126"/>
      <c r="M25" s="126"/>
      <c r="N25" s="126"/>
      <c r="O25" s="126"/>
      <c r="P25" s="178"/>
      <c r="Q25" s="178"/>
      <c r="R25" s="178"/>
      <c r="S25" s="178"/>
      <c r="T25" s="178"/>
      <c r="U25" s="179"/>
    </row>
    <row r="26" spans="1:21" ht="14.4" customHeight="1" x14ac:dyDescent="0.3">
      <c r="A26" s="125"/>
      <c r="B26" s="125"/>
      <c r="C26" s="125"/>
      <c r="D26" s="125"/>
      <c r="E26" s="125"/>
      <c r="F26" s="125"/>
      <c r="G26" s="125"/>
      <c r="H26" s="125"/>
      <c r="I26" s="125"/>
      <c r="J26" s="126"/>
      <c r="K26" s="126"/>
      <c r="L26" s="126"/>
      <c r="M26" s="126"/>
      <c r="N26" s="126"/>
      <c r="O26" s="126"/>
      <c r="P26" s="178"/>
      <c r="Q26" s="178"/>
      <c r="R26" s="178"/>
      <c r="S26" s="178"/>
      <c r="T26" s="178"/>
      <c r="U26" s="179"/>
    </row>
    <row r="27" spans="1:21" ht="14.4" customHeight="1" x14ac:dyDescent="0.3">
      <c r="A27" s="125"/>
      <c r="B27" s="125"/>
      <c r="C27" s="125"/>
      <c r="D27" s="125"/>
      <c r="E27" s="125"/>
      <c r="F27" s="125"/>
      <c r="G27" s="125"/>
      <c r="H27" s="125"/>
      <c r="I27" s="125"/>
      <c r="J27" s="126"/>
      <c r="K27" s="126"/>
      <c r="L27" s="126"/>
      <c r="M27" s="126"/>
      <c r="N27" s="126"/>
      <c r="O27" s="126"/>
      <c r="P27" s="178"/>
      <c r="Q27" s="178"/>
      <c r="R27" s="178"/>
      <c r="S27" s="178"/>
      <c r="T27" s="178"/>
      <c r="U27" s="179"/>
    </row>
    <row r="28" spans="1:21" ht="14.4" customHeight="1" x14ac:dyDescent="0.3">
      <c r="A28" s="125"/>
      <c r="B28" s="125"/>
      <c r="C28" s="125"/>
      <c r="D28" s="125"/>
      <c r="E28" s="125"/>
      <c r="F28" s="125"/>
      <c r="G28" s="125"/>
      <c r="H28" s="125"/>
      <c r="I28" s="125"/>
      <c r="J28" s="126"/>
      <c r="K28" s="126"/>
      <c r="L28" s="126"/>
      <c r="M28" s="126"/>
      <c r="N28" s="126"/>
      <c r="O28" s="126"/>
      <c r="P28" s="178"/>
      <c r="Q28" s="178"/>
      <c r="R28" s="178"/>
      <c r="S28" s="178"/>
      <c r="T28" s="178"/>
      <c r="U28" s="179"/>
    </row>
    <row r="29" spans="1:21" ht="14.4" customHeight="1" x14ac:dyDescent="0.3">
      <c r="A29" s="125"/>
      <c r="B29" s="125"/>
      <c r="C29" s="125"/>
      <c r="D29" s="125"/>
      <c r="E29" s="125"/>
      <c r="F29" s="125"/>
      <c r="G29" s="125"/>
      <c r="H29" s="125"/>
      <c r="I29" s="125"/>
      <c r="J29" s="126"/>
      <c r="K29" s="126"/>
      <c r="L29" s="126"/>
      <c r="M29" s="126"/>
      <c r="N29" s="126"/>
      <c r="O29" s="126"/>
      <c r="P29" s="178"/>
      <c r="Q29" s="178"/>
      <c r="R29" s="178"/>
      <c r="S29" s="178"/>
      <c r="T29" s="178"/>
      <c r="U29" s="179"/>
    </row>
    <row r="30" spans="1:21" ht="14.4" customHeight="1" x14ac:dyDescent="0.3">
      <c r="A30" s="125"/>
      <c r="B30" s="125"/>
      <c r="C30" s="125"/>
      <c r="D30" s="125"/>
      <c r="E30" s="125"/>
      <c r="F30" s="125"/>
      <c r="G30" s="125"/>
      <c r="H30" s="125"/>
      <c r="I30" s="125"/>
      <c r="J30" s="126"/>
      <c r="K30" s="126"/>
      <c r="L30" s="126"/>
      <c r="M30" s="126"/>
      <c r="N30" s="126"/>
      <c r="O30" s="126"/>
      <c r="P30" s="178"/>
      <c r="Q30" s="178"/>
      <c r="R30" s="178"/>
      <c r="S30" s="178"/>
      <c r="T30" s="178"/>
      <c r="U30" s="179"/>
    </row>
    <row r="31" spans="1:21" ht="14.4" customHeight="1" x14ac:dyDescent="0.3">
      <c r="A31" s="125"/>
      <c r="B31" s="125"/>
      <c r="C31" s="125"/>
      <c r="D31" s="125"/>
      <c r="E31" s="125"/>
      <c r="F31" s="125"/>
      <c r="G31" s="125"/>
      <c r="H31" s="125"/>
      <c r="I31" s="125"/>
      <c r="J31" s="126"/>
      <c r="K31" s="126"/>
      <c r="L31" s="126"/>
      <c r="M31" s="126"/>
      <c r="N31" s="126"/>
      <c r="O31" s="126"/>
      <c r="P31" s="178"/>
      <c r="Q31" s="178"/>
      <c r="R31" s="178"/>
      <c r="S31" s="178"/>
      <c r="T31" s="178"/>
      <c r="U31" s="179"/>
    </row>
    <row r="32" spans="1:21" ht="14.4" customHeight="1" x14ac:dyDescent="0.3">
      <c r="A32" s="125"/>
      <c r="B32" s="125"/>
      <c r="C32" s="125"/>
      <c r="D32" s="125"/>
      <c r="E32" s="125"/>
      <c r="F32" s="125"/>
      <c r="G32" s="125"/>
      <c r="H32" s="125"/>
      <c r="I32" s="125"/>
      <c r="J32" s="126"/>
      <c r="K32" s="126"/>
      <c r="L32" s="126"/>
      <c r="M32" s="126"/>
      <c r="N32" s="126"/>
      <c r="O32" s="126"/>
      <c r="P32" s="178"/>
      <c r="Q32" s="178"/>
      <c r="R32" s="178"/>
      <c r="S32" s="178"/>
      <c r="T32" s="178"/>
      <c r="U32" s="179"/>
    </row>
    <row r="33" spans="1:21" ht="14.4" customHeight="1" x14ac:dyDescent="0.3">
      <c r="A33" s="125"/>
      <c r="B33" s="125"/>
      <c r="C33" s="125"/>
      <c r="D33" s="125"/>
      <c r="E33" s="125"/>
      <c r="F33" s="125"/>
      <c r="G33" s="125"/>
      <c r="H33" s="125"/>
      <c r="I33" s="125"/>
      <c r="J33" s="126"/>
      <c r="K33" s="126"/>
      <c r="L33" s="126"/>
      <c r="M33" s="126"/>
      <c r="N33" s="126"/>
      <c r="O33" s="126"/>
      <c r="P33" s="178"/>
      <c r="Q33" s="178"/>
      <c r="R33" s="178"/>
      <c r="S33" s="178"/>
      <c r="T33" s="178"/>
      <c r="U33" s="179"/>
    </row>
    <row r="34" spans="1:21" ht="14.4" customHeight="1" x14ac:dyDescent="0.3">
      <c r="A34" s="125"/>
      <c r="B34" s="125"/>
      <c r="C34" s="125"/>
      <c r="D34" s="125"/>
      <c r="E34" s="125"/>
      <c r="F34" s="125"/>
      <c r="G34" s="125"/>
      <c r="H34" s="125"/>
      <c r="I34" s="125"/>
      <c r="J34" s="126"/>
      <c r="K34" s="126"/>
      <c r="L34" s="126"/>
      <c r="M34" s="126"/>
      <c r="N34" s="126"/>
      <c r="O34" s="126"/>
      <c r="P34" s="178"/>
      <c r="Q34" s="178"/>
      <c r="R34" s="178"/>
      <c r="S34" s="178"/>
      <c r="T34" s="178"/>
      <c r="U34" s="179"/>
    </row>
    <row r="35" spans="1:21" ht="14.4" customHeight="1" x14ac:dyDescent="0.3">
      <c r="A35" s="125"/>
      <c r="B35" s="125"/>
      <c r="C35" s="125"/>
      <c r="D35" s="125"/>
      <c r="E35" s="125"/>
      <c r="F35" s="125"/>
      <c r="G35" s="125"/>
      <c r="H35" s="125"/>
      <c r="I35" s="125"/>
      <c r="J35" s="126"/>
      <c r="K35" s="126"/>
      <c r="L35" s="126"/>
      <c r="M35" s="126"/>
      <c r="N35" s="126"/>
      <c r="O35" s="126"/>
      <c r="P35" s="178"/>
      <c r="Q35" s="178"/>
      <c r="R35" s="178"/>
      <c r="S35" s="178"/>
      <c r="T35" s="178"/>
      <c r="U35" s="179"/>
    </row>
    <row r="36" spans="1:21" ht="14.4" customHeight="1" x14ac:dyDescent="0.3">
      <c r="A36" s="125"/>
      <c r="B36" s="125"/>
      <c r="C36" s="125"/>
      <c r="D36" s="125"/>
      <c r="E36" s="125"/>
      <c r="F36" s="125"/>
      <c r="G36" s="125"/>
      <c r="H36" s="125"/>
      <c r="I36" s="125"/>
      <c r="J36" s="126"/>
      <c r="K36" s="126"/>
      <c r="L36" s="126"/>
      <c r="M36" s="126"/>
      <c r="N36" s="126"/>
      <c r="O36" s="126"/>
      <c r="P36" s="178"/>
      <c r="Q36" s="178"/>
      <c r="R36" s="178"/>
      <c r="S36" s="178"/>
      <c r="T36" s="178"/>
      <c r="U36" s="179"/>
    </row>
    <row r="37" spans="1:21" ht="14.4" customHeight="1" x14ac:dyDescent="0.3">
      <c r="A37" s="125"/>
      <c r="B37" s="125"/>
      <c r="C37" s="125"/>
      <c r="D37" s="125"/>
      <c r="E37" s="125"/>
      <c r="F37" s="125"/>
      <c r="G37" s="125"/>
      <c r="H37" s="125"/>
      <c r="I37" s="125"/>
      <c r="J37" s="126"/>
      <c r="K37" s="126"/>
      <c r="L37" s="126"/>
      <c r="M37" s="126"/>
      <c r="N37" s="126"/>
      <c r="O37" s="126"/>
      <c r="P37" s="178"/>
      <c r="Q37" s="178"/>
      <c r="R37" s="178"/>
      <c r="S37" s="178"/>
      <c r="T37" s="178"/>
      <c r="U37" s="179"/>
    </row>
    <row r="38" spans="1:21" ht="14.4" customHeight="1" x14ac:dyDescent="0.3">
      <c r="A38" s="125"/>
      <c r="B38" s="125"/>
      <c r="C38" s="125"/>
      <c r="D38" s="125"/>
      <c r="E38" s="125"/>
      <c r="F38" s="125"/>
      <c r="G38" s="125"/>
      <c r="H38" s="125"/>
      <c r="I38" s="125"/>
      <c r="J38" s="126"/>
      <c r="K38" s="126"/>
      <c r="L38" s="126"/>
      <c r="M38" s="126"/>
      <c r="N38" s="126"/>
      <c r="O38" s="126"/>
      <c r="P38" s="178"/>
      <c r="Q38" s="178"/>
      <c r="R38" s="178"/>
      <c r="S38" s="178"/>
      <c r="T38" s="178"/>
      <c r="U38" s="179"/>
    </row>
    <row r="39" spans="1:21" ht="14.4" customHeight="1" x14ac:dyDescent="0.3">
      <c r="A39" s="125"/>
      <c r="B39" s="125"/>
      <c r="C39" s="125"/>
      <c r="D39" s="125"/>
      <c r="E39" s="125"/>
      <c r="F39" s="125"/>
      <c r="G39" s="125"/>
      <c r="H39" s="125"/>
      <c r="I39" s="125"/>
      <c r="J39" s="126"/>
      <c r="K39" s="126"/>
      <c r="L39" s="126"/>
      <c r="M39" s="126"/>
      <c r="N39" s="126"/>
      <c r="O39" s="126"/>
      <c r="P39" s="178"/>
      <c r="Q39" s="178"/>
      <c r="R39" s="178"/>
      <c r="S39" s="178"/>
      <c r="T39" s="178"/>
      <c r="U39" s="179"/>
    </row>
    <row r="40" spans="1:21" ht="14.4" customHeight="1" x14ac:dyDescent="0.3">
      <c r="A40" s="125"/>
      <c r="B40" s="125"/>
      <c r="C40" s="125"/>
      <c r="D40" s="125"/>
      <c r="E40" s="125"/>
      <c r="F40" s="125"/>
      <c r="G40" s="125"/>
      <c r="H40" s="125"/>
      <c r="I40" s="125"/>
      <c r="J40" s="126"/>
      <c r="K40" s="126"/>
      <c r="L40" s="126"/>
      <c r="M40" s="126"/>
      <c r="N40" s="126"/>
      <c r="O40" s="126"/>
      <c r="P40" s="178"/>
      <c r="Q40" s="178"/>
      <c r="R40" s="178"/>
      <c r="S40" s="178"/>
      <c r="T40" s="178"/>
      <c r="U40" s="179"/>
    </row>
    <row r="41" spans="1:21" ht="14.4" customHeight="1" x14ac:dyDescent="0.3">
      <c r="A41" s="125"/>
      <c r="B41" s="125"/>
      <c r="C41" s="125"/>
      <c r="D41" s="125"/>
      <c r="E41" s="125"/>
      <c r="F41" s="125"/>
      <c r="G41" s="125"/>
      <c r="H41" s="125"/>
      <c r="I41" s="125"/>
      <c r="J41" s="126"/>
      <c r="K41" s="126"/>
      <c r="L41" s="126"/>
      <c r="M41" s="126"/>
      <c r="N41" s="126"/>
      <c r="O41" s="126"/>
      <c r="P41" s="178"/>
      <c r="Q41" s="178"/>
      <c r="R41" s="178"/>
      <c r="S41" s="178"/>
      <c r="T41" s="178"/>
      <c r="U41" s="179"/>
    </row>
    <row r="42" spans="1:21" ht="14.4" customHeight="1" x14ac:dyDescent="0.3">
      <c r="A42" s="125"/>
      <c r="B42" s="125"/>
      <c r="C42" s="125"/>
      <c r="D42" s="125"/>
      <c r="E42" s="125"/>
      <c r="F42" s="125"/>
      <c r="G42" s="125"/>
      <c r="H42" s="125"/>
      <c r="I42" s="125"/>
      <c r="J42" s="126"/>
      <c r="K42" s="126"/>
      <c r="L42" s="126"/>
      <c r="M42" s="126"/>
      <c r="N42" s="126"/>
      <c r="O42" s="126"/>
      <c r="P42" s="178"/>
      <c r="Q42" s="178"/>
      <c r="R42" s="178"/>
      <c r="S42" s="178"/>
      <c r="T42" s="178"/>
      <c r="U42" s="179"/>
    </row>
    <row r="43" spans="1:21" ht="14.4" customHeight="1" x14ac:dyDescent="0.3">
      <c r="A43" s="125"/>
      <c r="B43" s="125"/>
      <c r="C43" s="125"/>
      <c r="D43" s="125"/>
      <c r="E43" s="125"/>
      <c r="F43" s="125"/>
      <c r="G43" s="125"/>
      <c r="H43" s="125"/>
      <c r="I43" s="125"/>
      <c r="J43" s="126"/>
      <c r="K43" s="126"/>
      <c r="L43" s="126"/>
      <c r="M43" s="126"/>
      <c r="N43" s="126"/>
      <c r="O43" s="126"/>
      <c r="P43" s="178"/>
      <c r="Q43" s="178"/>
      <c r="R43" s="178"/>
      <c r="S43" s="178"/>
      <c r="T43" s="178"/>
      <c r="U43" s="179"/>
    </row>
    <row r="44" spans="1:21" ht="14.4" customHeight="1" x14ac:dyDescent="0.3">
      <c r="A44" s="125"/>
      <c r="B44" s="125"/>
      <c r="C44" s="125"/>
      <c r="D44" s="125"/>
      <c r="E44" s="125"/>
      <c r="F44" s="125"/>
      <c r="G44" s="125"/>
      <c r="H44" s="125"/>
      <c r="I44" s="125"/>
      <c r="J44" s="126"/>
      <c r="K44" s="126"/>
      <c r="L44" s="126"/>
      <c r="M44" s="126"/>
      <c r="N44" s="126"/>
      <c r="O44" s="126"/>
      <c r="P44" s="178"/>
      <c r="Q44" s="178"/>
      <c r="R44" s="178"/>
      <c r="S44" s="178"/>
      <c r="T44" s="178"/>
      <c r="U44" s="179"/>
    </row>
    <row r="45" spans="1:21" ht="14.4" customHeight="1" x14ac:dyDescent="0.3">
      <c r="A45" s="125"/>
      <c r="B45" s="125"/>
      <c r="C45" s="125"/>
      <c r="D45" s="125"/>
      <c r="E45" s="125"/>
      <c r="F45" s="125"/>
      <c r="G45" s="125"/>
      <c r="H45" s="125"/>
      <c r="I45" s="125"/>
      <c r="J45" s="126"/>
      <c r="K45" s="126"/>
      <c r="L45" s="126"/>
      <c r="M45" s="126"/>
      <c r="N45" s="126"/>
      <c r="O45" s="126"/>
      <c r="P45" s="178"/>
      <c r="Q45" s="178"/>
      <c r="R45" s="178"/>
      <c r="S45" s="178"/>
      <c r="T45" s="178"/>
      <c r="U45" s="179"/>
    </row>
    <row r="46" spans="1:21" ht="14.4" customHeight="1" x14ac:dyDescent="0.3">
      <c r="A46" s="125"/>
      <c r="B46" s="125"/>
      <c r="C46" s="125"/>
      <c r="D46" s="125"/>
      <c r="E46" s="125"/>
      <c r="F46" s="125"/>
      <c r="G46" s="125"/>
      <c r="H46" s="125"/>
      <c r="I46" s="125"/>
      <c r="J46" s="126"/>
      <c r="K46" s="126"/>
      <c r="L46" s="126"/>
      <c r="M46" s="126"/>
      <c r="N46" s="126"/>
      <c r="O46" s="126"/>
      <c r="P46" s="178"/>
      <c r="Q46" s="178"/>
      <c r="R46" s="178"/>
      <c r="S46" s="178"/>
      <c r="T46" s="178"/>
      <c r="U46" s="179"/>
    </row>
    <row r="47" spans="1:21" ht="14.4" customHeight="1" x14ac:dyDescent="0.3">
      <c r="A47" s="125"/>
      <c r="B47" s="125"/>
      <c r="C47" s="125"/>
      <c r="D47" s="125"/>
      <c r="E47" s="125"/>
      <c r="F47" s="125"/>
      <c r="G47" s="125"/>
      <c r="H47" s="125"/>
      <c r="I47" s="125"/>
      <c r="J47" s="126"/>
      <c r="K47" s="126"/>
      <c r="L47" s="126"/>
      <c r="M47" s="126"/>
      <c r="N47" s="126"/>
      <c r="O47" s="126"/>
      <c r="P47" s="178"/>
      <c r="Q47" s="178"/>
      <c r="R47" s="178"/>
      <c r="S47" s="178"/>
      <c r="T47" s="178"/>
      <c r="U47" s="179"/>
    </row>
    <row r="48" spans="1:21" ht="14.4" customHeight="1" x14ac:dyDescent="0.3">
      <c r="A48" s="125"/>
      <c r="B48" s="125"/>
      <c r="C48" s="125"/>
      <c r="D48" s="125"/>
      <c r="E48" s="125"/>
      <c r="F48" s="125"/>
      <c r="G48" s="125"/>
      <c r="H48" s="125"/>
      <c r="I48" s="125"/>
      <c r="J48" s="126"/>
      <c r="K48" s="126"/>
      <c r="L48" s="126"/>
      <c r="M48" s="126"/>
      <c r="N48" s="126"/>
      <c r="O48" s="126"/>
      <c r="P48" s="178"/>
      <c r="Q48" s="178"/>
      <c r="R48" s="178"/>
      <c r="S48" s="178"/>
      <c r="T48" s="178"/>
      <c r="U48" s="179"/>
    </row>
    <row r="49" spans="1:21" ht="14.4" customHeight="1" x14ac:dyDescent="0.3">
      <c r="A49" s="125"/>
      <c r="B49" s="125"/>
      <c r="C49" s="125"/>
      <c r="D49" s="125"/>
      <c r="E49" s="125"/>
      <c r="F49" s="125"/>
      <c r="G49" s="125"/>
      <c r="H49" s="125"/>
      <c r="I49" s="125"/>
      <c r="J49" s="126"/>
      <c r="K49" s="126"/>
      <c r="L49" s="126"/>
      <c r="M49" s="126"/>
      <c r="N49" s="126"/>
      <c r="O49" s="126"/>
      <c r="P49" s="178"/>
      <c r="Q49" s="178"/>
      <c r="R49" s="178"/>
      <c r="S49" s="178"/>
      <c r="T49" s="178"/>
      <c r="U49" s="179"/>
    </row>
    <row r="50" spans="1:21" ht="14.4" customHeight="1" x14ac:dyDescent="0.3">
      <c r="A50" s="125"/>
      <c r="B50" s="125"/>
      <c r="C50" s="125"/>
      <c r="D50" s="125"/>
      <c r="E50" s="125"/>
      <c r="F50" s="125"/>
      <c r="G50" s="125"/>
      <c r="H50" s="125"/>
      <c r="I50" s="125"/>
      <c r="J50" s="126"/>
      <c r="K50" s="126"/>
      <c r="L50" s="126"/>
      <c r="M50" s="126"/>
      <c r="N50" s="126"/>
      <c r="O50" s="126"/>
      <c r="P50" s="178"/>
      <c r="Q50" s="178"/>
      <c r="R50" s="178"/>
      <c r="S50" s="178"/>
      <c r="T50" s="178"/>
      <c r="U50" s="179"/>
    </row>
    <row r="51" spans="1:21" ht="14.4" customHeight="1" x14ac:dyDescent="0.3">
      <c r="A51" s="125"/>
      <c r="B51" s="125"/>
      <c r="C51" s="125"/>
      <c r="D51" s="125"/>
      <c r="E51" s="125"/>
      <c r="F51" s="125"/>
      <c r="G51" s="125"/>
      <c r="H51" s="125"/>
      <c r="I51" s="125"/>
      <c r="J51" s="126"/>
      <c r="K51" s="126"/>
      <c r="L51" s="126"/>
      <c r="M51" s="126"/>
      <c r="N51" s="126"/>
      <c r="O51" s="126"/>
      <c r="P51" s="178"/>
      <c r="Q51" s="178"/>
      <c r="R51" s="178"/>
      <c r="S51" s="178"/>
      <c r="T51" s="178"/>
      <c r="U51" s="179"/>
    </row>
    <row r="52" spans="1:21" ht="14.4" customHeight="1" x14ac:dyDescent="0.3">
      <c r="A52" s="125"/>
      <c r="B52" s="125"/>
      <c r="C52" s="125"/>
      <c r="D52" s="125"/>
      <c r="E52" s="125"/>
      <c r="F52" s="125"/>
      <c r="G52" s="125"/>
      <c r="H52" s="125"/>
      <c r="I52" s="125"/>
      <c r="J52" s="126"/>
      <c r="K52" s="126"/>
      <c r="L52" s="126"/>
      <c r="M52" s="126"/>
      <c r="N52" s="126"/>
      <c r="O52" s="126"/>
      <c r="P52" s="178"/>
      <c r="Q52" s="178"/>
      <c r="R52" s="178"/>
      <c r="S52" s="178"/>
      <c r="T52" s="178"/>
      <c r="U52" s="179"/>
    </row>
    <row r="53" spans="1:21" ht="14.4" customHeight="1" x14ac:dyDescent="0.3">
      <c r="A53" s="125"/>
      <c r="B53" s="125"/>
      <c r="C53" s="125"/>
      <c r="D53" s="125"/>
      <c r="E53" s="125"/>
      <c r="F53" s="125"/>
      <c r="G53" s="125"/>
      <c r="H53" s="125"/>
      <c r="I53" s="125"/>
      <c r="J53" s="126"/>
      <c r="K53" s="126"/>
      <c r="L53" s="126"/>
      <c r="M53" s="126"/>
      <c r="N53" s="126"/>
      <c r="O53" s="126"/>
      <c r="P53" s="178"/>
      <c r="Q53" s="178"/>
      <c r="R53" s="178"/>
      <c r="S53" s="178"/>
      <c r="T53" s="178"/>
      <c r="U53" s="179"/>
    </row>
    <row r="54" spans="1:21" ht="14.4" customHeight="1" x14ac:dyDescent="0.3">
      <c r="A54" s="125"/>
      <c r="B54" s="125"/>
      <c r="C54" s="125"/>
      <c r="D54" s="125"/>
      <c r="E54" s="125"/>
      <c r="F54" s="125"/>
      <c r="G54" s="125"/>
      <c r="H54" s="125"/>
      <c r="I54" s="125"/>
      <c r="J54" s="126"/>
      <c r="K54" s="126"/>
      <c r="L54" s="126"/>
      <c r="M54" s="126"/>
      <c r="N54" s="126"/>
      <c r="O54" s="126"/>
      <c r="P54" s="178"/>
      <c r="Q54" s="178"/>
      <c r="R54" s="178"/>
      <c r="S54" s="178"/>
      <c r="T54" s="178"/>
      <c r="U54" s="179"/>
    </row>
    <row r="55" spans="1:21" ht="14.4" customHeight="1" x14ac:dyDescent="0.3">
      <c r="A55" s="125"/>
      <c r="B55" s="125"/>
      <c r="C55" s="125"/>
      <c r="D55" s="125"/>
      <c r="E55" s="125"/>
      <c r="F55" s="125"/>
      <c r="G55" s="125"/>
      <c r="H55" s="125"/>
      <c r="I55" s="125"/>
      <c r="J55" s="126"/>
      <c r="K55" s="126"/>
      <c r="L55" s="126"/>
      <c r="M55" s="126"/>
      <c r="N55" s="126"/>
      <c r="O55" s="126"/>
      <c r="P55" s="178"/>
      <c r="Q55" s="178"/>
      <c r="R55" s="178"/>
      <c r="S55" s="178"/>
      <c r="T55" s="178"/>
      <c r="U55" s="179"/>
    </row>
    <row r="56" spans="1:21" ht="14.4" customHeight="1" x14ac:dyDescent="0.3">
      <c r="A56" s="125"/>
      <c r="B56" s="125"/>
      <c r="C56" s="125"/>
      <c r="D56" s="125"/>
      <c r="E56" s="125"/>
      <c r="F56" s="125"/>
      <c r="G56" s="125"/>
      <c r="H56" s="125"/>
      <c r="I56" s="125"/>
      <c r="J56" s="126"/>
      <c r="K56" s="126"/>
      <c r="L56" s="126"/>
      <c r="M56" s="126"/>
      <c r="N56" s="126"/>
      <c r="O56" s="126"/>
      <c r="P56" s="178"/>
      <c r="Q56" s="178"/>
      <c r="R56" s="178"/>
      <c r="S56" s="178"/>
      <c r="T56" s="178"/>
      <c r="U56" s="179"/>
    </row>
    <row r="57" spans="1:21" ht="14.4" customHeight="1" x14ac:dyDescent="0.3">
      <c r="A57" s="125"/>
      <c r="B57" s="125"/>
      <c r="C57" s="125"/>
      <c r="D57" s="125"/>
      <c r="E57" s="125"/>
      <c r="F57" s="125"/>
      <c r="G57" s="125"/>
      <c r="H57" s="125"/>
      <c r="I57" s="125"/>
      <c r="J57" s="126"/>
      <c r="K57" s="126"/>
      <c r="L57" s="126"/>
      <c r="M57" s="126"/>
      <c r="N57" s="126"/>
      <c r="O57" s="126"/>
      <c r="P57" s="178"/>
      <c r="Q57" s="178"/>
      <c r="R57" s="178"/>
      <c r="S57" s="178"/>
      <c r="T57" s="178"/>
      <c r="U57" s="179"/>
    </row>
    <row r="58" spans="1:21" ht="14.4" customHeight="1" x14ac:dyDescent="0.3">
      <c r="A58" s="125"/>
      <c r="B58" s="125"/>
      <c r="C58" s="125"/>
      <c r="D58" s="125"/>
      <c r="E58" s="125"/>
      <c r="F58" s="125"/>
      <c r="G58" s="125"/>
      <c r="H58" s="125"/>
      <c r="I58" s="125"/>
      <c r="J58" s="126"/>
      <c r="K58" s="126"/>
      <c r="L58" s="126"/>
      <c r="M58" s="126"/>
      <c r="N58" s="126"/>
      <c r="O58" s="126"/>
      <c r="P58" s="178"/>
      <c r="Q58" s="178"/>
      <c r="R58" s="178"/>
      <c r="S58" s="178"/>
      <c r="T58" s="178"/>
      <c r="U58" s="179"/>
    </row>
    <row r="59" spans="1:21" ht="14.4" customHeight="1" x14ac:dyDescent="0.3">
      <c r="A59" s="125"/>
      <c r="B59" s="125"/>
      <c r="C59" s="125"/>
      <c r="D59" s="125"/>
      <c r="E59" s="125"/>
      <c r="F59" s="125"/>
      <c r="G59" s="125"/>
      <c r="H59" s="125"/>
      <c r="I59" s="125"/>
      <c r="J59" s="126"/>
      <c r="K59" s="126"/>
      <c r="L59" s="126"/>
      <c r="M59" s="126"/>
      <c r="N59" s="126"/>
      <c r="O59" s="126"/>
      <c r="P59" s="178"/>
      <c r="Q59" s="178"/>
      <c r="R59" s="178"/>
      <c r="S59" s="178"/>
      <c r="T59" s="178"/>
      <c r="U59" s="179"/>
    </row>
    <row r="60" spans="1:21" ht="14.4" customHeight="1" x14ac:dyDescent="0.3">
      <c r="A60" s="125"/>
      <c r="B60" s="125"/>
      <c r="C60" s="125"/>
      <c r="D60" s="125"/>
      <c r="E60" s="125"/>
      <c r="F60" s="125"/>
      <c r="G60" s="125"/>
      <c r="H60" s="125"/>
      <c r="I60" s="125"/>
      <c r="J60" s="126"/>
      <c r="K60" s="126"/>
      <c r="L60" s="126"/>
      <c r="M60" s="126"/>
      <c r="N60" s="126"/>
      <c r="O60" s="126"/>
      <c r="P60" s="178"/>
      <c r="Q60" s="178"/>
      <c r="R60" s="178"/>
      <c r="S60" s="178"/>
      <c r="T60" s="178"/>
      <c r="U60" s="179"/>
    </row>
    <row r="61" spans="1:21" ht="14.4" customHeight="1" x14ac:dyDescent="0.3">
      <c r="A61" s="125"/>
      <c r="B61" s="125"/>
      <c r="C61" s="125"/>
      <c r="D61" s="125"/>
      <c r="E61" s="125"/>
      <c r="F61" s="125"/>
      <c r="G61" s="125"/>
      <c r="H61" s="125"/>
      <c r="I61" s="125"/>
      <c r="J61" s="126"/>
      <c r="K61" s="126"/>
      <c r="L61" s="126"/>
      <c r="M61" s="126"/>
      <c r="N61" s="126"/>
      <c r="O61" s="126"/>
      <c r="P61" s="178"/>
      <c r="Q61" s="178"/>
      <c r="R61" s="178"/>
      <c r="S61" s="178"/>
      <c r="T61" s="178"/>
      <c r="U61" s="179"/>
    </row>
    <row r="62" spans="1:21" ht="14.4" customHeight="1" x14ac:dyDescent="0.3">
      <c r="A62" s="125"/>
      <c r="B62" s="125"/>
      <c r="C62" s="125"/>
      <c r="D62" s="125"/>
      <c r="E62" s="125"/>
      <c r="F62" s="125"/>
      <c r="G62" s="125"/>
      <c r="H62" s="125"/>
      <c r="I62" s="125"/>
      <c r="J62" s="126"/>
      <c r="K62" s="126"/>
      <c r="L62" s="126"/>
      <c r="M62" s="126"/>
      <c r="N62" s="126"/>
      <c r="O62" s="126"/>
      <c r="P62" s="178"/>
      <c r="Q62" s="178"/>
      <c r="R62" s="178"/>
      <c r="S62" s="178"/>
      <c r="T62" s="178"/>
      <c r="U62" s="179"/>
    </row>
    <row r="63" spans="1:21" ht="14.4" customHeight="1" x14ac:dyDescent="0.3">
      <c r="A63" s="125"/>
      <c r="B63" s="125"/>
      <c r="C63" s="125"/>
      <c r="D63" s="125"/>
      <c r="E63" s="125"/>
      <c r="F63" s="125"/>
      <c r="G63" s="125"/>
      <c r="H63" s="125"/>
      <c r="I63" s="125"/>
      <c r="J63" s="126"/>
      <c r="K63" s="126"/>
      <c r="L63" s="126"/>
      <c r="M63" s="126"/>
      <c r="N63" s="126"/>
      <c r="O63" s="126"/>
      <c r="P63" s="178"/>
      <c r="Q63" s="178"/>
      <c r="R63" s="178"/>
      <c r="S63" s="178"/>
      <c r="T63" s="178"/>
      <c r="U63" s="179"/>
    </row>
    <row r="64" spans="1:21" ht="14.4" customHeight="1" x14ac:dyDescent="0.3">
      <c r="A64" s="125"/>
      <c r="B64" s="125"/>
      <c r="C64" s="125"/>
      <c r="D64" s="125"/>
      <c r="E64" s="125"/>
      <c r="F64" s="125"/>
      <c r="G64" s="125"/>
      <c r="H64" s="125"/>
      <c r="I64" s="125"/>
      <c r="J64" s="126"/>
      <c r="K64" s="126"/>
      <c r="L64" s="126"/>
      <c r="M64" s="126"/>
      <c r="N64" s="126"/>
      <c r="O64" s="126"/>
      <c r="P64" s="178"/>
      <c r="Q64" s="178"/>
      <c r="R64" s="178"/>
      <c r="S64" s="178"/>
      <c r="T64" s="178"/>
      <c r="U64" s="179"/>
    </row>
    <row r="65" spans="1:21" ht="14.4" customHeight="1" x14ac:dyDescent="0.3">
      <c r="A65" s="125"/>
      <c r="B65" s="125"/>
      <c r="C65" s="125"/>
      <c r="D65" s="125"/>
      <c r="E65" s="125"/>
      <c r="F65" s="125"/>
      <c r="G65" s="125"/>
      <c r="H65" s="125"/>
      <c r="I65" s="125"/>
      <c r="J65" s="126"/>
      <c r="K65" s="126"/>
      <c r="L65" s="126"/>
      <c r="M65" s="126"/>
      <c r="N65" s="126"/>
      <c r="O65" s="126"/>
      <c r="P65" s="178"/>
      <c r="Q65" s="178"/>
      <c r="R65" s="178"/>
      <c r="S65" s="178"/>
      <c r="T65" s="178"/>
      <c r="U65" s="179"/>
    </row>
    <row r="66" spans="1:21" ht="14.4" customHeight="1" x14ac:dyDescent="0.3">
      <c r="A66" s="125"/>
      <c r="B66" s="125"/>
      <c r="C66" s="125"/>
      <c r="D66" s="125"/>
      <c r="E66" s="125"/>
      <c r="F66" s="125"/>
      <c r="G66" s="125"/>
      <c r="H66" s="125"/>
      <c r="I66" s="125"/>
      <c r="J66" s="126"/>
      <c r="K66" s="126"/>
      <c r="L66" s="126"/>
      <c r="M66" s="126"/>
      <c r="N66" s="126"/>
      <c r="O66" s="126"/>
      <c r="P66" s="178"/>
      <c r="Q66" s="178"/>
      <c r="R66" s="178"/>
      <c r="S66" s="178"/>
      <c r="T66" s="178"/>
      <c r="U66" s="179"/>
    </row>
    <row r="67" spans="1:21" ht="14.4" customHeight="1" x14ac:dyDescent="0.3">
      <c r="A67" s="125"/>
      <c r="B67" s="125"/>
      <c r="C67" s="125"/>
      <c r="D67" s="125"/>
      <c r="E67" s="125"/>
      <c r="F67" s="125"/>
      <c r="G67" s="125"/>
      <c r="H67" s="125"/>
      <c r="I67" s="125"/>
      <c r="J67" s="126"/>
      <c r="K67" s="126"/>
      <c r="L67" s="126"/>
      <c r="M67" s="126"/>
      <c r="N67" s="126"/>
      <c r="O67" s="126"/>
      <c r="P67" s="178"/>
      <c r="Q67" s="178"/>
      <c r="R67" s="178"/>
      <c r="S67" s="178"/>
      <c r="T67" s="178"/>
      <c r="U67" s="179"/>
    </row>
    <row r="68" spans="1:21" ht="14.4" customHeight="1" x14ac:dyDescent="0.3">
      <c r="A68" s="125"/>
      <c r="B68" s="125"/>
      <c r="C68" s="125"/>
      <c r="D68" s="125"/>
      <c r="E68" s="125"/>
      <c r="F68" s="125"/>
      <c r="G68" s="125"/>
      <c r="H68" s="125"/>
      <c r="I68" s="125"/>
      <c r="J68" s="126"/>
      <c r="K68" s="126"/>
      <c r="L68" s="126"/>
      <c r="M68" s="126"/>
      <c r="N68" s="126"/>
      <c r="O68" s="126"/>
      <c r="P68" s="178"/>
      <c r="Q68" s="178"/>
      <c r="R68" s="178"/>
      <c r="S68" s="178"/>
      <c r="T68" s="178"/>
      <c r="U68" s="179"/>
    </row>
    <row r="69" spans="1:21" ht="14.4" customHeight="1" x14ac:dyDescent="0.3">
      <c r="A69" s="125"/>
      <c r="B69" s="125"/>
      <c r="C69" s="125"/>
      <c r="D69" s="125"/>
      <c r="E69" s="125"/>
      <c r="F69" s="125"/>
      <c r="G69" s="125"/>
      <c r="H69" s="125"/>
      <c r="I69" s="125"/>
      <c r="J69" s="126"/>
      <c r="K69" s="126"/>
      <c r="L69" s="126"/>
      <c r="M69" s="126"/>
      <c r="N69" s="126"/>
      <c r="O69" s="126"/>
      <c r="P69" s="178"/>
      <c r="Q69" s="178"/>
      <c r="R69" s="178"/>
      <c r="S69" s="178"/>
      <c r="T69" s="178"/>
      <c r="U69" s="179"/>
    </row>
    <row r="70" spans="1:21" ht="14.4" customHeight="1" x14ac:dyDescent="0.3">
      <c r="A70" s="125"/>
      <c r="B70" s="125"/>
      <c r="C70" s="125"/>
      <c r="D70" s="125"/>
      <c r="E70" s="125"/>
      <c r="F70" s="125"/>
      <c r="G70" s="125"/>
      <c r="H70" s="125"/>
      <c r="I70" s="125"/>
      <c r="J70" s="126"/>
      <c r="K70" s="126"/>
      <c r="L70" s="126"/>
      <c r="M70" s="126"/>
      <c r="N70" s="126"/>
      <c r="O70" s="126"/>
      <c r="P70" s="178"/>
      <c r="Q70" s="178"/>
      <c r="R70" s="178"/>
      <c r="S70" s="178"/>
      <c r="T70" s="178"/>
      <c r="U70" s="179"/>
    </row>
    <row r="71" spans="1:21" ht="14.4" customHeight="1" x14ac:dyDescent="0.3">
      <c r="A71" s="125"/>
      <c r="B71" s="125"/>
      <c r="C71" s="125"/>
      <c r="D71" s="125"/>
      <c r="E71" s="125"/>
      <c r="F71" s="125"/>
      <c r="G71" s="125"/>
      <c r="H71" s="125"/>
      <c r="I71" s="125"/>
      <c r="J71" s="126"/>
      <c r="K71" s="126"/>
      <c r="L71" s="126"/>
      <c r="M71" s="126"/>
      <c r="N71" s="126"/>
      <c r="O71" s="126"/>
      <c r="P71" s="178"/>
      <c r="Q71" s="178"/>
      <c r="R71" s="178"/>
      <c r="S71" s="178"/>
      <c r="T71" s="178"/>
      <c r="U71" s="179"/>
    </row>
    <row r="72" spans="1:21" ht="14.4" customHeight="1" x14ac:dyDescent="0.3">
      <c r="A72" s="125"/>
      <c r="B72" s="125"/>
      <c r="C72" s="125"/>
      <c r="D72" s="125"/>
      <c r="E72" s="125"/>
      <c r="F72" s="125"/>
      <c r="G72" s="125"/>
      <c r="H72" s="125"/>
      <c r="I72" s="125"/>
      <c r="J72" s="126"/>
      <c r="K72" s="126"/>
      <c r="L72" s="126"/>
      <c r="M72" s="126"/>
      <c r="N72" s="126"/>
      <c r="O72" s="126"/>
      <c r="P72" s="178"/>
      <c r="Q72" s="178"/>
      <c r="R72" s="178"/>
      <c r="S72" s="178"/>
      <c r="T72" s="178"/>
      <c r="U72" s="179"/>
    </row>
    <row r="73" spans="1:21" ht="14.4" customHeight="1" x14ac:dyDescent="0.3">
      <c r="A73" s="125"/>
      <c r="B73" s="125"/>
      <c r="C73" s="125"/>
      <c r="D73" s="125"/>
      <c r="E73" s="125"/>
      <c r="F73" s="125"/>
      <c r="G73" s="125"/>
      <c r="H73" s="125"/>
      <c r="I73" s="125"/>
      <c r="J73" s="126"/>
      <c r="K73" s="126"/>
      <c r="L73" s="126"/>
      <c r="M73" s="126"/>
      <c r="N73" s="126"/>
      <c r="O73" s="126"/>
      <c r="P73" s="178"/>
      <c r="Q73" s="178"/>
      <c r="R73" s="178"/>
      <c r="S73" s="178"/>
      <c r="T73" s="178"/>
      <c r="U73" s="179"/>
    </row>
    <row r="74" spans="1:21" ht="14.4" customHeight="1" x14ac:dyDescent="0.3">
      <c r="A74" s="125"/>
      <c r="B74" s="125"/>
      <c r="C74" s="125"/>
      <c r="D74" s="125"/>
      <c r="E74" s="125"/>
      <c r="F74" s="125"/>
      <c r="G74" s="125"/>
      <c r="H74" s="125"/>
      <c r="I74" s="125"/>
      <c r="J74" s="126"/>
      <c r="K74" s="126"/>
      <c r="L74" s="126"/>
      <c r="M74" s="126"/>
      <c r="N74" s="126"/>
      <c r="O74" s="126"/>
      <c r="P74" s="178"/>
      <c r="Q74" s="178"/>
      <c r="R74" s="178"/>
      <c r="S74" s="178"/>
      <c r="T74" s="178"/>
      <c r="U74" s="179"/>
    </row>
    <row r="75" spans="1:21" ht="14.4" customHeight="1" x14ac:dyDescent="0.3">
      <c r="A75" s="125"/>
      <c r="B75" s="125"/>
      <c r="C75" s="125"/>
      <c r="D75" s="125"/>
      <c r="E75" s="125"/>
      <c r="F75" s="125"/>
      <c r="G75" s="125"/>
      <c r="H75" s="125"/>
      <c r="I75" s="125"/>
      <c r="J75" s="126"/>
      <c r="K75" s="126"/>
      <c r="L75" s="126"/>
      <c r="M75" s="126"/>
      <c r="N75" s="126"/>
      <c r="O75" s="126"/>
      <c r="P75" s="178"/>
      <c r="Q75" s="178"/>
      <c r="R75" s="178"/>
      <c r="S75" s="178"/>
      <c r="T75" s="178"/>
      <c r="U75" s="179"/>
    </row>
    <row r="76" spans="1:21" x14ac:dyDescent="0.3">
      <c r="A76" s="125"/>
      <c r="B76" s="125"/>
      <c r="C76" s="125"/>
      <c r="D76" s="125"/>
      <c r="E76" s="125"/>
      <c r="F76" s="125"/>
      <c r="G76" s="125"/>
      <c r="H76" s="125"/>
      <c r="I76" s="125"/>
      <c r="J76" s="126"/>
      <c r="K76" s="126"/>
      <c r="L76" s="126"/>
      <c r="M76" s="126"/>
      <c r="N76" s="126"/>
      <c r="O76" s="126"/>
      <c r="P76" s="178"/>
      <c r="Q76" s="178"/>
      <c r="R76" s="178"/>
      <c r="S76" s="178"/>
      <c r="T76" s="178"/>
      <c r="U76" s="179"/>
    </row>
    <row r="77" spans="1:21" x14ac:dyDescent="0.3">
      <c r="A77" s="125"/>
      <c r="B77" s="125"/>
      <c r="C77" s="125"/>
      <c r="D77" s="125"/>
      <c r="E77" s="125"/>
      <c r="F77" s="125"/>
      <c r="G77" s="125"/>
      <c r="H77" s="125"/>
      <c r="I77" s="125"/>
      <c r="J77" s="126"/>
      <c r="K77" s="126"/>
      <c r="L77" s="126"/>
      <c r="M77" s="126"/>
      <c r="N77" s="126"/>
      <c r="O77" s="126"/>
      <c r="P77" s="181"/>
      <c r="Q77" s="181"/>
      <c r="R77" s="181"/>
      <c r="S77" s="181"/>
      <c r="T77" s="181"/>
      <c r="U77" s="182"/>
    </row>
  </sheetData>
  <mergeCells count="17">
    <mergeCell ref="B4:D4"/>
    <mergeCell ref="E4:U8"/>
    <mergeCell ref="B5:D5"/>
    <mergeCell ref="B6:D6"/>
    <mergeCell ref="B7:D7"/>
    <mergeCell ref="B8:D8"/>
    <mergeCell ref="B1:N1"/>
    <mergeCell ref="O1:U2"/>
    <mergeCell ref="B2:N2"/>
    <mergeCell ref="B3:D3"/>
    <mergeCell ref="E3:U3"/>
    <mergeCell ref="A10:I10"/>
    <mergeCell ref="J10:O10"/>
    <mergeCell ref="P10:U10"/>
    <mergeCell ref="A11:I77"/>
    <mergeCell ref="J11:O77"/>
    <mergeCell ref="P11:U77"/>
  </mergeCells>
  <dataValidations count="3">
    <dataValidation type="list" allowBlank="1" showInputMessage="1" showErrorMessage="1" sqref="B4" xr:uid="{00000000-0002-0000-2C00-000000000000}">
      <formula1>"YES, NO"</formula1>
    </dataValidation>
    <dataValidation type="list" allowBlank="1" showInputMessage="1" showErrorMessage="1" sqref="B5" xr:uid="{00000000-0002-0000-2C00-000001000000}">
      <formula1>"FY22, FY23, FY24, FY25, FY26, N/A"</formula1>
    </dataValidation>
    <dataValidation type="list" allowBlank="1" showInputMessage="1" showErrorMessage="1" sqref="B8:B9 C9" xr:uid="{00000000-0002-0000-2C00-000002000000}">
      <formula1>"1,2,3,4,5"</formula1>
    </dataValidation>
  </dataValidations>
  <pageMargins left="0.25" right="0.25" top="0.75" bottom="0.75" header="0.3" footer="0.3"/>
  <pageSetup scale="64" fitToHeight="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U77"/>
  <sheetViews>
    <sheetView showGridLines="0" view="pageBreakPreview" zoomScale="60" zoomScaleNormal="80" workbookViewId="0">
      <selection activeCell="J11" sqref="J11:O77"/>
    </sheetView>
  </sheetViews>
  <sheetFormatPr defaultRowHeight="14.4" x14ac:dyDescent="0.3"/>
  <cols>
    <col min="1" max="1" width="29.44140625" customWidth="1"/>
  </cols>
  <sheetData>
    <row r="1" spans="1:21" ht="18" x14ac:dyDescent="0.3">
      <c r="A1" s="47" t="s">
        <v>162</v>
      </c>
      <c r="B1" s="246" t="s">
        <v>293</v>
      </c>
      <c r="C1" s="247"/>
      <c r="D1" s="247"/>
      <c r="E1" s="247"/>
      <c r="F1" s="247"/>
      <c r="G1" s="247"/>
      <c r="H1" s="247"/>
      <c r="I1" s="247"/>
      <c r="J1" s="247"/>
      <c r="K1" s="247"/>
      <c r="L1" s="247"/>
      <c r="M1" s="247"/>
      <c r="N1" s="247"/>
      <c r="O1" s="204"/>
      <c r="P1" s="205"/>
      <c r="Q1" s="205"/>
      <c r="R1" s="205"/>
      <c r="S1" s="205"/>
      <c r="T1" s="205"/>
      <c r="U1" s="206"/>
    </row>
    <row r="2" spans="1:21" ht="18" x14ac:dyDescent="0.3">
      <c r="A2" s="47" t="s">
        <v>163</v>
      </c>
      <c r="B2" s="246" t="s">
        <v>289</v>
      </c>
      <c r="C2" s="185"/>
      <c r="D2" s="185"/>
      <c r="E2" s="185"/>
      <c r="F2" s="185"/>
      <c r="G2" s="185"/>
      <c r="H2" s="185"/>
      <c r="I2" s="185"/>
      <c r="J2" s="185"/>
      <c r="K2" s="185"/>
      <c r="L2" s="185"/>
      <c r="M2" s="185"/>
      <c r="N2" s="185"/>
      <c r="O2" s="207"/>
      <c r="P2" s="208"/>
      <c r="Q2" s="208"/>
      <c r="R2" s="208"/>
      <c r="S2" s="208"/>
      <c r="T2" s="208"/>
      <c r="U2" s="209"/>
    </row>
    <row r="3" spans="1:21" ht="18" x14ac:dyDescent="0.3">
      <c r="A3" s="47" t="s">
        <v>164</v>
      </c>
      <c r="B3" s="252">
        <v>2000000</v>
      </c>
      <c r="C3" s="153"/>
      <c r="D3" s="153"/>
      <c r="E3" s="217" t="s">
        <v>93</v>
      </c>
      <c r="F3" s="217"/>
      <c r="G3" s="217"/>
      <c r="H3" s="217"/>
      <c r="I3" s="217"/>
      <c r="J3" s="217"/>
      <c r="K3" s="217"/>
      <c r="L3" s="217"/>
      <c r="M3" s="217"/>
      <c r="N3" s="217"/>
      <c r="O3" s="217"/>
      <c r="P3" s="217"/>
      <c r="Q3" s="217"/>
      <c r="R3" s="217"/>
      <c r="S3" s="217"/>
      <c r="T3" s="217"/>
      <c r="U3" s="217"/>
    </row>
    <row r="4" spans="1:21" ht="18" x14ac:dyDescent="0.3">
      <c r="A4" s="47" t="s">
        <v>165</v>
      </c>
      <c r="B4" s="153" t="s">
        <v>99</v>
      </c>
      <c r="C4" s="153"/>
      <c r="D4" s="153"/>
      <c r="E4" s="243"/>
      <c r="F4" s="189"/>
      <c r="G4" s="189"/>
      <c r="H4" s="189"/>
      <c r="I4" s="189"/>
      <c r="J4" s="189"/>
      <c r="K4" s="189"/>
      <c r="L4" s="189"/>
      <c r="M4" s="189"/>
      <c r="N4" s="189"/>
      <c r="O4" s="189"/>
      <c r="P4" s="189"/>
      <c r="Q4" s="189"/>
      <c r="R4" s="189"/>
      <c r="S4" s="189"/>
      <c r="T4" s="189"/>
      <c r="U4" s="190"/>
    </row>
    <row r="5" spans="1:21" ht="18" x14ac:dyDescent="0.3">
      <c r="A5" s="47" t="s">
        <v>166</v>
      </c>
      <c r="B5" s="153"/>
      <c r="C5" s="153"/>
      <c r="D5" s="153"/>
      <c r="E5" s="244"/>
      <c r="F5" s="191"/>
      <c r="G5" s="191"/>
      <c r="H5" s="191"/>
      <c r="I5" s="191"/>
      <c r="J5" s="191"/>
      <c r="K5" s="191"/>
      <c r="L5" s="191"/>
      <c r="M5" s="191"/>
      <c r="N5" s="191"/>
      <c r="O5" s="191"/>
      <c r="P5" s="191"/>
      <c r="Q5" s="191"/>
      <c r="R5" s="191"/>
      <c r="S5" s="191"/>
      <c r="T5" s="191"/>
      <c r="U5" s="192"/>
    </row>
    <row r="6" spans="1:21" ht="18" x14ac:dyDescent="0.3">
      <c r="A6" s="47" t="s">
        <v>168</v>
      </c>
      <c r="B6" s="153"/>
      <c r="C6" s="153"/>
      <c r="D6" s="153"/>
      <c r="E6" s="244"/>
      <c r="F6" s="191"/>
      <c r="G6" s="191"/>
      <c r="H6" s="191"/>
      <c r="I6" s="191"/>
      <c r="J6" s="191"/>
      <c r="K6" s="191"/>
      <c r="L6" s="191"/>
      <c r="M6" s="191"/>
      <c r="N6" s="191"/>
      <c r="O6" s="191"/>
      <c r="P6" s="191"/>
      <c r="Q6" s="191"/>
      <c r="R6" s="191"/>
      <c r="S6" s="191"/>
      <c r="T6" s="191"/>
      <c r="U6" s="192"/>
    </row>
    <row r="7" spans="1:21" ht="18" x14ac:dyDescent="0.3">
      <c r="A7" s="47" t="s">
        <v>169</v>
      </c>
      <c r="B7" s="154"/>
      <c r="C7" s="154"/>
      <c r="D7" s="154"/>
      <c r="E7" s="244"/>
      <c r="F7" s="191"/>
      <c r="G7" s="191"/>
      <c r="H7" s="191"/>
      <c r="I7" s="191"/>
      <c r="J7" s="191"/>
      <c r="K7" s="191"/>
      <c r="L7" s="191"/>
      <c r="M7" s="191"/>
      <c r="N7" s="191"/>
      <c r="O7" s="191"/>
      <c r="P7" s="191"/>
      <c r="Q7" s="191"/>
      <c r="R7" s="191"/>
      <c r="S7" s="191"/>
      <c r="T7" s="191"/>
      <c r="U7" s="192"/>
    </row>
    <row r="8" spans="1:21" ht="18" x14ac:dyDescent="0.3">
      <c r="A8" s="47" t="s">
        <v>170</v>
      </c>
      <c r="B8" s="154"/>
      <c r="C8" s="154"/>
      <c r="D8" s="154"/>
      <c r="E8" s="245"/>
      <c r="F8" s="193"/>
      <c r="G8" s="193"/>
      <c r="H8" s="193"/>
      <c r="I8" s="193"/>
      <c r="J8" s="193"/>
      <c r="K8" s="193"/>
      <c r="L8" s="193"/>
      <c r="M8" s="193"/>
      <c r="N8" s="193"/>
      <c r="O8" s="193"/>
      <c r="P8" s="193"/>
      <c r="Q8" s="193"/>
      <c r="R8" s="193"/>
      <c r="S8" s="193"/>
      <c r="T8" s="193"/>
      <c r="U8" s="194"/>
    </row>
    <row r="9" spans="1:21" ht="6.6" customHeight="1" x14ac:dyDescent="0.3">
      <c r="A9" s="23"/>
      <c r="B9" s="24"/>
      <c r="C9" s="24"/>
      <c r="D9" s="24"/>
      <c r="E9" s="24"/>
      <c r="F9" s="25"/>
      <c r="G9" s="25"/>
      <c r="H9" s="25"/>
      <c r="I9" s="25"/>
      <c r="J9" s="25"/>
      <c r="K9" s="25"/>
      <c r="L9" s="25"/>
      <c r="M9" s="25"/>
      <c r="N9" s="25"/>
      <c r="O9" s="26"/>
      <c r="P9" s="26"/>
      <c r="Q9" s="26"/>
      <c r="R9" s="26"/>
      <c r="S9" s="26"/>
      <c r="T9" s="26"/>
      <c r="U9" s="27"/>
    </row>
    <row r="10" spans="1:21" ht="15.6" x14ac:dyDescent="0.3">
      <c r="A10" s="123" t="s">
        <v>84</v>
      </c>
      <c r="B10" s="123"/>
      <c r="C10" s="123"/>
      <c r="D10" s="123"/>
      <c r="E10" s="123"/>
      <c r="F10" s="123"/>
      <c r="G10" s="123"/>
      <c r="H10" s="123"/>
      <c r="I10" s="123"/>
      <c r="J10" s="124" t="s">
        <v>171</v>
      </c>
      <c r="K10" s="124"/>
      <c r="L10" s="124"/>
      <c r="M10" s="124"/>
      <c r="N10" s="124"/>
      <c r="O10" s="124"/>
      <c r="P10" s="124" t="s">
        <v>172</v>
      </c>
      <c r="Q10" s="124"/>
      <c r="R10" s="124"/>
      <c r="S10" s="124"/>
      <c r="T10" s="124"/>
      <c r="U10" s="124"/>
    </row>
    <row r="11" spans="1:21" ht="15.6" customHeight="1" x14ac:dyDescent="0.3">
      <c r="A11" s="248" t="s">
        <v>294</v>
      </c>
      <c r="B11" s="249"/>
      <c r="C11" s="249"/>
      <c r="D11" s="249"/>
      <c r="E11" s="249"/>
      <c r="F11" s="249"/>
      <c r="G11" s="249"/>
      <c r="H11" s="249"/>
      <c r="I11" s="249"/>
      <c r="J11" s="250" t="s">
        <v>295</v>
      </c>
      <c r="K11" s="126"/>
      <c r="L11" s="126"/>
      <c r="M11" s="126"/>
      <c r="N11" s="126"/>
      <c r="O11" s="126"/>
      <c r="P11" s="251" t="s">
        <v>296</v>
      </c>
      <c r="Q11" s="127"/>
      <c r="R11" s="127"/>
      <c r="S11" s="127"/>
      <c r="T11" s="127"/>
      <c r="U11" s="127"/>
    </row>
    <row r="12" spans="1:21" ht="14.4" customHeight="1" x14ac:dyDescent="0.3">
      <c r="A12" s="249"/>
      <c r="B12" s="249"/>
      <c r="C12" s="249"/>
      <c r="D12" s="249"/>
      <c r="E12" s="249"/>
      <c r="F12" s="249"/>
      <c r="G12" s="249"/>
      <c r="H12" s="249"/>
      <c r="I12" s="249"/>
      <c r="J12" s="126"/>
      <c r="K12" s="126"/>
      <c r="L12" s="126"/>
      <c r="M12" s="126"/>
      <c r="N12" s="126"/>
      <c r="O12" s="126"/>
      <c r="P12" s="127"/>
      <c r="Q12" s="127"/>
      <c r="R12" s="127"/>
      <c r="S12" s="127"/>
      <c r="T12" s="127"/>
      <c r="U12" s="127"/>
    </row>
    <row r="13" spans="1:21" ht="14.4" customHeight="1" x14ac:dyDescent="0.3">
      <c r="A13" s="249"/>
      <c r="B13" s="249"/>
      <c r="C13" s="249"/>
      <c r="D13" s="249"/>
      <c r="E13" s="249"/>
      <c r="F13" s="249"/>
      <c r="G13" s="249"/>
      <c r="H13" s="249"/>
      <c r="I13" s="249"/>
      <c r="J13" s="126"/>
      <c r="K13" s="126"/>
      <c r="L13" s="126"/>
      <c r="M13" s="126"/>
      <c r="N13" s="126"/>
      <c r="O13" s="126"/>
      <c r="P13" s="127"/>
      <c r="Q13" s="127"/>
      <c r="R13" s="127"/>
      <c r="S13" s="127"/>
      <c r="T13" s="127"/>
      <c r="U13" s="127"/>
    </row>
    <row r="14" spans="1:21" ht="14.4" customHeight="1" x14ac:dyDescent="0.3">
      <c r="A14" s="249"/>
      <c r="B14" s="249"/>
      <c r="C14" s="249"/>
      <c r="D14" s="249"/>
      <c r="E14" s="249"/>
      <c r="F14" s="249"/>
      <c r="G14" s="249"/>
      <c r="H14" s="249"/>
      <c r="I14" s="249"/>
      <c r="J14" s="126"/>
      <c r="K14" s="126"/>
      <c r="L14" s="126"/>
      <c r="M14" s="126"/>
      <c r="N14" s="126"/>
      <c r="O14" s="126"/>
      <c r="P14" s="127"/>
      <c r="Q14" s="127"/>
      <c r="R14" s="127"/>
      <c r="S14" s="127"/>
      <c r="T14" s="127"/>
      <c r="U14" s="127"/>
    </row>
    <row r="15" spans="1:21" ht="14.4" customHeight="1" x14ac:dyDescent="0.3">
      <c r="A15" s="249"/>
      <c r="B15" s="249"/>
      <c r="C15" s="249"/>
      <c r="D15" s="249"/>
      <c r="E15" s="249"/>
      <c r="F15" s="249"/>
      <c r="G15" s="249"/>
      <c r="H15" s="249"/>
      <c r="I15" s="249"/>
      <c r="J15" s="126"/>
      <c r="K15" s="126"/>
      <c r="L15" s="126"/>
      <c r="M15" s="126"/>
      <c r="N15" s="126"/>
      <c r="O15" s="126"/>
      <c r="P15" s="127"/>
      <c r="Q15" s="127"/>
      <c r="R15" s="127"/>
      <c r="S15" s="127"/>
      <c r="T15" s="127"/>
      <c r="U15" s="127"/>
    </row>
    <row r="16" spans="1:21" ht="14.4" customHeight="1" x14ac:dyDescent="0.3">
      <c r="A16" s="249"/>
      <c r="B16" s="249"/>
      <c r="C16" s="249"/>
      <c r="D16" s="249"/>
      <c r="E16" s="249"/>
      <c r="F16" s="249"/>
      <c r="G16" s="249"/>
      <c r="H16" s="249"/>
      <c r="I16" s="249"/>
      <c r="J16" s="126"/>
      <c r="K16" s="126"/>
      <c r="L16" s="126"/>
      <c r="M16" s="126"/>
      <c r="N16" s="126"/>
      <c r="O16" s="126"/>
      <c r="P16" s="127"/>
      <c r="Q16" s="127"/>
      <c r="R16" s="127"/>
      <c r="S16" s="127"/>
      <c r="T16" s="127"/>
      <c r="U16" s="127"/>
    </row>
    <row r="17" spans="1:21" ht="14.4" customHeight="1" x14ac:dyDescent="0.3">
      <c r="A17" s="249"/>
      <c r="B17" s="249"/>
      <c r="C17" s="249"/>
      <c r="D17" s="249"/>
      <c r="E17" s="249"/>
      <c r="F17" s="249"/>
      <c r="G17" s="249"/>
      <c r="H17" s="249"/>
      <c r="I17" s="249"/>
      <c r="J17" s="126"/>
      <c r="K17" s="126"/>
      <c r="L17" s="126"/>
      <c r="M17" s="126"/>
      <c r="N17" s="126"/>
      <c r="O17" s="126"/>
      <c r="P17" s="127"/>
      <c r="Q17" s="127"/>
      <c r="R17" s="127"/>
      <c r="S17" s="127"/>
      <c r="T17" s="127"/>
      <c r="U17" s="127"/>
    </row>
    <row r="18" spans="1:21" ht="14.4" customHeight="1" x14ac:dyDescent="0.3">
      <c r="A18" s="249"/>
      <c r="B18" s="249"/>
      <c r="C18" s="249"/>
      <c r="D18" s="249"/>
      <c r="E18" s="249"/>
      <c r="F18" s="249"/>
      <c r="G18" s="249"/>
      <c r="H18" s="249"/>
      <c r="I18" s="249"/>
      <c r="J18" s="126"/>
      <c r="K18" s="126"/>
      <c r="L18" s="126"/>
      <c r="M18" s="126"/>
      <c r="N18" s="126"/>
      <c r="O18" s="126"/>
      <c r="P18" s="127"/>
      <c r="Q18" s="127"/>
      <c r="R18" s="127"/>
      <c r="S18" s="127"/>
      <c r="T18" s="127"/>
      <c r="U18" s="127"/>
    </row>
    <row r="19" spans="1:21" ht="14.4" customHeight="1" x14ac:dyDescent="0.3">
      <c r="A19" s="249"/>
      <c r="B19" s="249"/>
      <c r="C19" s="249"/>
      <c r="D19" s="249"/>
      <c r="E19" s="249"/>
      <c r="F19" s="249"/>
      <c r="G19" s="249"/>
      <c r="H19" s="249"/>
      <c r="I19" s="249"/>
      <c r="J19" s="126"/>
      <c r="K19" s="126"/>
      <c r="L19" s="126"/>
      <c r="M19" s="126"/>
      <c r="N19" s="126"/>
      <c r="O19" s="126"/>
      <c r="P19" s="127"/>
      <c r="Q19" s="127"/>
      <c r="R19" s="127"/>
      <c r="S19" s="127"/>
      <c r="T19" s="127"/>
      <c r="U19" s="127"/>
    </row>
    <row r="20" spans="1:21" ht="14.4" customHeight="1" x14ac:dyDescent="0.3">
      <c r="A20" s="249"/>
      <c r="B20" s="249"/>
      <c r="C20" s="249"/>
      <c r="D20" s="249"/>
      <c r="E20" s="249"/>
      <c r="F20" s="249"/>
      <c r="G20" s="249"/>
      <c r="H20" s="249"/>
      <c r="I20" s="249"/>
      <c r="J20" s="126"/>
      <c r="K20" s="126"/>
      <c r="L20" s="126"/>
      <c r="M20" s="126"/>
      <c r="N20" s="126"/>
      <c r="O20" s="126"/>
      <c r="P20" s="127"/>
      <c r="Q20" s="127"/>
      <c r="R20" s="127"/>
      <c r="S20" s="127"/>
      <c r="T20" s="127"/>
      <c r="U20" s="127"/>
    </row>
    <row r="21" spans="1:21" ht="14.4" customHeight="1" x14ac:dyDescent="0.3">
      <c r="A21" s="249"/>
      <c r="B21" s="249"/>
      <c r="C21" s="249"/>
      <c r="D21" s="249"/>
      <c r="E21" s="249"/>
      <c r="F21" s="249"/>
      <c r="G21" s="249"/>
      <c r="H21" s="249"/>
      <c r="I21" s="249"/>
      <c r="J21" s="126"/>
      <c r="K21" s="126"/>
      <c r="L21" s="126"/>
      <c r="M21" s="126"/>
      <c r="N21" s="126"/>
      <c r="O21" s="126"/>
      <c r="P21" s="127"/>
      <c r="Q21" s="127"/>
      <c r="R21" s="127"/>
      <c r="S21" s="127"/>
      <c r="T21" s="127"/>
      <c r="U21" s="127"/>
    </row>
    <row r="22" spans="1:21" ht="14.4" customHeight="1" x14ac:dyDescent="0.3">
      <c r="A22" s="249"/>
      <c r="B22" s="249"/>
      <c r="C22" s="249"/>
      <c r="D22" s="249"/>
      <c r="E22" s="249"/>
      <c r="F22" s="249"/>
      <c r="G22" s="249"/>
      <c r="H22" s="249"/>
      <c r="I22" s="249"/>
      <c r="J22" s="126"/>
      <c r="K22" s="126"/>
      <c r="L22" s="126"/>
      <c r="M22" s="126"/>
      <c r="N22" s="126"/>
      <c r="O22" s="126"/>
      <c r="P22" s="127"/>
      <c r="Q22" s="127"/>
      <c r="R22" s="127"/>
      <c r="S22" s="127"/>
      <c r="T22" s="127"/>
      <c r="U22" s="127"/>
    </row>
    <row r="23" spans="1:21" ht="14.4" customHeight="1" x14ac:dyDescent="0.3">
      <c r="A23" s="249"/>
      <c r="B23" s="249"/>
      <c r="C23" s="249"/>
      <c r="D23" s="249"/>
      <c r="E23" s="249"/>
      <c r="F23" s="249"/>
      <c r="G23" s="249"/>
      <c r="H23" s="249"/>
      <c r="I23" s="249"/>
      <c r="J23" s="126"/>
      <c r="K23" s="126"/>
      <c r="L23" s="126"/>
      <c r="M23" s="126"/>
      <c r="N23" s="126"/>
      <c r="O23" s="126"/>
      <c r="P23" s="127"/>
      <c r="Q23" s="127"/>
      <c r="R23" s="127"/>
      <c r="S23" s="127"/>
      <c r="T23" s="127"/>
      <c r="U23" s="127"/>
    </row>
    <row r="24" spans="1:21" ht="14.4" customHeight="1" x14ac:dyDescent="0.3">
      <c r="A24" s="249"/>
      <c r="B24" s="249"/>
      <c r="C24" s="249"/>
      <c r="D24" s="249"/>
      <c r="E24" s="249"/>
      <c r="F24" s="249"/>
      <c r="G24" s="249"/>
      <c r="H24" s="249"/>
      <c r="I24" s="249"/>
      <c r="J24" s="126"/>
      <c r="K24" s="126"/>
      <c r="L24" s="126"/>
      <c r="M24" s="126"/>
      <c r="N24" s="126"/>
      <c r="O24" s="126"/>
      <c r="P24" s="127"/>
      <c r="Q24" s="127"/>
      <c r="R24" s="127"/>
      <c r="S24" s="127"/>
      <c r="T24" s="127"/>
      <c r="U24" s="127"/>
    </row>
    <row r="25" spans="1:21" ht="14.4" customHeight="1" x14ac:dyDescent="0.3">
      <c r="A25" s="249"/>
      <c r="B25" s="249"/>
      <c r="C25" s="249"/>
      <c r="D25" s="249"/>
      <c r="E25" s="249"/>
      <c r="F25" s="249"/>
      <c r="G25" s="249"/>
      <c r="H25" s="249"/>
      <c r="I25" s="249"/>
      <c r="J25" s="126"/>
      <c r="K25" s="126"/>
      <c r="L25" s="126"/>
      <c r="M25" s="126"/>
      <c r="N25" s="126"/>
      <c r="O25" s="126"/>
      <c r="P25" s="127"/>
      <c r="Q25" s="127"/>
      <c r="R25" s="127"/>
      <c r="S25" s="127"/>
      <c r="T25" s="127"/>
      <c r="U25" s="127"/>
    </row>
    <row r="26" spans="1:21" ht="14.4" customHeight="1" x14ac:dyDescent="0.3">
      <c r="A26" s="249"/>
      <c r="B26" s="249"/>
      <c r="C26" s="249"/>
      <c r="D26" s="249"/>
      <c r="E26" s="249"/>
      <c r="F26" s="249"/>
      <c r="G26" s="249"/>
      <c r="H26" s="249"/>
      <c r="I26" s="249"/>
      <c r="J26" s="126"/>
      <c r="K26" s="126"/>
      <c r="L26" s="126"/>
      <c r="M26" s="126"/>
      <c r="N26" s="126"/>
      <c r="O26" s="126"/>
      <c r="P26" s="127"/>
      <c r="Q26" s="127"/>
      <c r="R26" s="127"/>
      <c r="S26" s="127"/>
      <c r="T26" s="127"/>
      <c r="U26" s="127"/>
    </row>
    <row r="27" spans="1:21" ht="14.4" customHeight="1" x14ac:dyDescent="0.3">
      <c r="A27" s="249"/>
      <c r="B27" s="249"/>
      <c r="C27" s="249"/>
      <c r="D27" s="249"/>
      <c r="E27" s="249"/>
      <c r="F27" s="249"/>
      <c r="G27" s="249"/>
      <c r="H27" s="249"/>
      <c r="I27" s="249"/>
      <c r="J27" s="126"/>
      <c r="K27" s="126"/>
      <c r="L27" s="126"/>
      <c r="M27" s="126"/>
      <c r="N27" s="126"/>
      <c r="O27" s="126"/>
      <c r="P27" s="127"/>
      <c r="Q27" s="127"/>
      <c r="R27" s="127"/>
      <c r="S27" s="127"/>
      <c r="T27" s="127"/>
      <c r="U27" s="127"/>
    </row>
    <row r="28" spans="1:21" ht="14.4" customHeight="1" x14ac:dyDescent="0.3">
      <c r="A28" s="249"/>
      <c r="B28" s="249"/>
      <c r="C28" s="249"/>
      <c r="D28" s="249"/>
      <c r="E28" s="249"/>
      <c r="F28" s="249"/>
      <c r="G28" s="249"/>
      <c r="H28" s="249"/>
      <c r="I28" s="249"/>
      <c r="J28" s="126"/>
      <c r="K28" s="126"/>
      <c r="L28" s="126"/>
      <c r="M28" s="126"/>
      <c r="N28" s="126"/>
      <c r="O28" s="126"/>
      <c r="P28" s="127"/>
      <c r="Q28" s="127"/>
      <c r="R28" s="127"/>
      <c r="S28" s="127"/>
      <c r="T28" s="127"/>
      <c r="U28" s="127"/>
    </row>
    <row r="29" spans="1:21" ht="14.4" customHeight="1" x14ac:dyDescent="0.3">
      <c r="A29" s="249"/>
      <c r="B29" s="249"/>
      <c r="C29" s="249"/>
      <c r="D29" s="249"/>
      <c r="E29" s="249"/>
      <c r="F29" s="249"/>
      <c r="G29" s="249"/>
      <c r="H29" s="249"/>
      <c r="I29" s="249"/>
      <c r="J29" s="126"/>
      <c r="K29" s="126"/>
      <c r="L29" s="126"/>
      <c r="M29" s="126"/>
      <c r="N29" s="126"/>
      <c r="O29" s="126"/>
      <c r="P29" s="127"/>
      <c r="Q29" s="127"/>
      <c r="R29" s="127"/>
      <c r="S29" s="127"/>
      <c r="T29" s="127"/>
      <c r="U29" s="127"/>
    </row>
    <row r="30" spans="1:21" ht="14.4" customHeight="1" x14ac:dyDescent="0.3">
      <c r="A30" s="249"/>
      <c r="B30" s="249"/>
      <c r="C30" s="249"/>
      <c r="D30" s="249"/>
      <c r="E30" s="249"/>
      <c r="F30" s="249"/>
      <c r="G30" s="249"/>
      <c r="H30" s="249"/>
      <c r="I30" s="249"/>
      <c r="J30" s="126"/>
      <c r="K30" s="126"/>
      <c r="L30" s="126"/>
      <c r="M30" s="126"/>
      <c r="N30" s="126"/>
      <c r="O30" s="126"/>
      <c r="P30" s="127"/>
      <c r="Q30" s="127"/>
      <c r="R30" s="127"/>
      <c r="S30" s="127"/>
      <c r="T30" s="127"/>
      <c r="U30" s="127"/>
    </row>
    <row r="31" spans="1:21" ht="14.4" customHeight="1" x14ac:dyDescent="0.3">
      <c r="A31" s="249"/>
      <c r="B31" s="249"/>
      <c r="C31" s="249"/>
      <c r="D31" s="249"/>
      <c r="E31" s="249"/>
      <c r="F31" s="249"/>
      <c r="G31" s="249"/>
      <c r="H31" s="249"/>
      <c r="I31" s="249"/>
      <c r="J31" s="126"/>
      <c r="K31" s="126"/>
      <c r="L31" s="126"/>
      <c r="M31" s="126"/>
      <c r="N31" s="126"/>
      <c r="O31" s="126"/>
      <c r="P31" s="127"/>
      <c r="Q31" s="127"/>
      <c r="R31" s="127"/>
      <c r="S31" s="127"/>
      <c r="T31" s="127"/>
      <c r="U31" s="127"/>
    </row>
    <row r="32" spans="1:21" ht="14.4" customHeight="1" x14ac:dyDescent="0.3">
      <c r="A32" s="249"/>
      <c r="B32" s="249"/>
      <c r="C32" s="249"/>
      <c r="D32" s="249"/>
      <c r="E32" s="249"/>
      <c r="F32" s="249"/>
      <c r="G32" s="249"/>
      <c r="H32" s="249"/>
      <c r="I32" s="249"/>
      <c r="J32" s="126"/>
      <c r="K32" s="126"/>
      <c r="L32" s="126"/>
      <c r="M32" s="126"/>
      <c r="N32" s="126"/>
      <c r="O32" s="126"/>
      <c r="P32" s="127"/>
      <c r="Q32" s="127"/>
      <c r="R32" s="127"/>
      <c r="S32" s="127"/>
      <c r="T32" s="127"/>
      <c r="U32" s="127"/>
    </row>
    <row r="33" spans="1:21" ht="14.4" customHeight="1" x14ac:dyDescent="0.3">
      <c r="A33" s="249"/>
      <c r="B33" s="249"/>
      <c r="C33" s="249"/>
      <c r="D33" s="249"/>
      <c r="E33" s="249"/>
      <c r="F33" s="249"/>
      <c r="G33" s="249"/>
      <c r="H33" s="249"/>
      <c r="I33" s="249"/>
      <c r="J33" s="126"/>
      <c r="K33" s="126"/>
      <c r="L33" s="126"/>
      <c r="M33" s="126"/>
      <c r="N33" s="126"/>
      <c r="O33" s="126"/>
      <c r="P33" s="127"/>
      <c r="Q33" s="127"/>
      <c r="R33" s="127"/>
      <c r="S33" s="127"/>
      <c r="T33" s="127"/>
      <c r="U33" s="127"/>
    </row>
    <row r="34" spans="1:21" ht="14.4" customHeight="1" x14ac:dyDescent="0.3">
      <c r="A34" s="249"/>
      <c r="B34" s="249"/>
      <c r="C34" s="249"/>
      <c r="D34" s="249"/>
      <c r="E34" s="249"/>
      <c r="F34" s="249"/>
      <c r="G34" s="249"/>
      <c r="H34" s="249"/>
      <c r="I34" s="249"/>
      <c r="J34" s="126"/>
      <c r="K34" s="126"/>
      <c r="L34" s="126"/>
      <c r="M34" s="126"/>
      <c r="N34" s="126"/>
      <c r="O34" s="126"/>
      <c r="P34" s="127"/>
      <c r="Q34" s="127"/>
      <c r="R34" s="127"/>
      <c r="S34" s="127"/>
      <c r="T34" s="127"/>
      <c r="U34" s="127"/>
    </row>
    <row r="35" spans="1:21" ht="14.4" customHeight="1" x14ac:dyDescent="0.3">
      <c r="A35" s="249"/>
      <c r="B35" s="249"/>
      <c r="C35" s="249"/>
      <c r="D35" s="249"/>
      <c r="E35" s="249"/>
      <c r="F35" s="249"/>
      <c r="G35" s="249"/>
      <c r="H35" s="249"/>
      <c r="I35" s="249"/>
      <c r="J35" s="126"/>
      <c r="K35" s="126"/>
      <c r="L35" s="126"/>
      <c r="M35" s="126"/>
      <c r="N35" s="126"/>
      <c r="O35" s="126"/>
      <c r="P35" s="127"/>
      <c r="Q35" s="127"/>
      <c r="R35" s="127"/>
      <c r="S35" s="127"/>
      <c r="T35" s="127"/>
      <c r="U35" s="127"/>
    </row>
    <row r="36" spans="1:21" ht="14.4" customHeight="1" x14ac:dyDescent="0.3">
      <c r="A36" s="249"/>
      <c r="B36" s="249"/>
      <c r="C36" s="249"/>
      <c r="D36" s="249"/>
      <c r="E36" s="249"/>
      <c r="F36" s="249"/>
      <c r="G36" s="249"/>
      <c r="H36" s="249"/>
      <c r="I36" s="249"/>
      <c r="J36" s="126"/>
      <c r="K36" s="126"/>
      <c r="L36" s="126"/>
      <c r="M36" s="126"/>
      <c r="N36" s="126"/>
      <c r="O36" s="126"/>
      <c r="P36" s="127"/>
      <c r="Q36" s="127"/>
      <c r="R36" s="127"/>
      <c r="S36" s="127"/>
      <c r="T36" s="127"/>
      <c r="U36" s="127"/>
    </row>
    <row r="37" spans="1:21" ht="14.4" customHeight="1" x14ac:dyDescent="0.3">
      <c r="A37" s="249"/>
      <c r="B37" s="249"/>
      <c r="C37" s="249"/>
      <c r="D37" s="249"/>
      <c r="E37" s="249"/>
      <c r="F37" s="249"/>
      <c r="G37" s="249"/>
      <c r="H37" s="249"/>
      <c r="I37" s="249"/>
      <c r="J37" s="126"/>
      <c r="K37" s="126"/>
      <c r="L37" s="126"/>
      <c r="M37" s="126"/>
      <c r="N37" s="126"/>
      <c r="O37" s="126"/>
      <c r="P37" s="127"/>
      <c r="Q37" s="127"/>
      <c r="R37" s="127"/>
      <c r="S37" s="127"/>
      <c r="T37" s="127"/>
      <c r="U37" s="127"/>
    </row>
    <row r="38" spans="1:21" ht="14.4" customHeight="1" x14ac:dyDescent="0.3">
      <c r="A38" s="249"/>
      <c r="B38" s="249"/>
      <c r="C38" s="249"/>
      <c r="D38" s="249"/>
      <c r="E38" s="249"/>
      <c r="F38" s="249"/>
      <c r="G38" s="249"/>
      <c r="H38" s="249"/>
      <c r="I38" s="249"/>
      <c r="J38" s="126"/>
      <c r="K38" s="126"/>
      <c r="L38" s="126"/>
      <c r="M38" s="126"/>
      <c r="N38" s="126"/>
      <c r="O38" s="126"/>
      <c r="P38" s="127"/>
      <c r="Q38" s="127"/>
      <c r="R38" s="127"/>
      <c r="S38" s="127"/>
      <c r="T38" s="127"/>
      <c r="U38" s="127"/>
    </row>
    <row r="39" spans="1:21" ht="14.4" customHeight="1" x14ac:dyDescent="0.3">
      <c r="A39" s="249"/>
      <c r="B39" s="249"/>
      <c r="C39" s="249"/>
      <c r="D39" s="249"/>
      <c r="E39" s="249"/>
      <c r="F39" s="249"/>
      <c r="G39" s="249"/>
      <c r="H39" s="249"/>
      <c r="I39" s="249"/>
      <c r="J39" s="126"/>
      <c r="K39" s="126"/>
      <c r="L39" s="126"/>
      <c r="M39" s="126"/>
      <c r="N39" s="126"/>
      <c r="O39" s="126"/>
      <c r="P39" s="127"/>
      <c r="Q39" s="127"/>
      <c r="R39" s="127"/>
      <c r="S39" s="127"/>
      <c r="T39" s="127"/>
      <c r="U39" s="127"/>
    </row>
    <row r="40" spans="1:21" ht="14.4" customHeight="1" x14ac:dyDescent="0.3">
      <c r="A40" s="249"/>
      <c r="B40" s="249"/>
      <c r="C40" s="249"/>
      <c r="D40" s="249"/>
      <c r="E40" s="249"/>
      <c r="F40" s="249"/>
      <c r="G40" s="249"/>
      <c r="H40" s="249"/>
      <c r="I40" s="249"/>
      <c r="J40" s="126"/>
      <c r="K40" s="126"/>
      <c r="L40" s="126"/>
      <c r="M40" s="126"/>
      <c r="N40" s="126"/>
      <c r="O40" s="126"/>
      <c r="P40" s="127"/>
      <c r="Q40" s="127"/>
      <c r="R40" s="127"/>
      <c r="S40" s="127"/>
      <c r="T40" s="127"/>
      <c r="U40" s="127"/>
    </row>
    <row r="41" spans="1:21" ht="14.4" customHeight="1" x14ac:dyDescent="0.3">
      <c r="A41" s="249"/>
      <c r="B41" s="249"/>
      <c r="C41" s="249"/>
      <c r="D41" s="249"/>
      <c r="E41" s="249"/>
      <c r="F41" s="249"/>
      <c r="G41" s="249"/>
      <c r="H41" s="249"/>
      <c r="I41" s="249"/>
      <c r="J41" s="126"/>
      <c r="K41" s="126"/>
      <c r="L41" s="126"/>
      <c r="M41" s="126"/>
      <c r="N41" s="126"/>
      <c r="O41" s="126"/>
      <c r="P41" s="127"/>
      <c r="Q41" s="127"/>
      <c r="R41" s="127"/>
      <c r="S41" s="127"/>
      <c r="T41" s="127"/>
      <c r="U41" s="127"/>
    </row>
    <row r="42" spans="1:21" ht="14.4" customHeight="1" x14ac:dyDescent="0.3">
      <c r="A42" s="249"/>
      <c r="B42" s="249"/>
      <c r="C42" s="249"/>
      <c r="D42" s="249"/>
      <c r="E42" s="249"/>
      <c r="F42" s="249"/>
      <c r="G42" s="249"/>
      <c r="H42" s="249"/>
      <c r="I42" s="249"/>
      <c r="J42" s="126"/>
      <c r="K42" s="126"/>
      <c r="L42" s="126"/>
      <c r="M42" s="126"/>
      <c r="N42" s="126"/>
      <c r="O42" s="126"/>
      <c r="P42" s="127"/>
      <c r="Q42" s="127"/>
      <c r="R42" s="127"/>
      <c r="S42" s="127"/>
      <c r="T42" s="127"/>
      <c r="U42" s="127"/>
    </row>
    <row r="43" spans="1:21" ht="14.4" customHeight="1" x14ac:dyDescent="0.3">
      <c r="A43" s="249"/>
      <c r="B43" s="249"/>
      <c r="C43" s="249"/>
      <c r="D43" s="249"/>
      <c r="E43" s="249"/>
      <c r="F43" s="249"/>
      <c r="G43" s="249"/>
      <c r="H43" s="249"/>
      <c r="I43" s="249"/>
      <c r="J43" s="126"/>
      <c r="K43" s="126"/>
      <c r="L43" s="126"/>
      <c r="M43" s="126"/>
      <c r="N43" s="126"/>
      <c r="O43" s="126"/>
      <c r="P43" s="127"/>
      <c r="Q43" s="127"/>
      <c r="R43" s="127"/>
      <c r="S43" s="127"/>
      <c r="T43" s="127"/>
      <c r="U43" s="127"/>
    </row>
    <row r="44" spans="1:21" ht="14.4" customHeight="1" x14ac:dyDescent="0.3">
      <c r="A44" s="249"/>
      <c r="B44" s="249"/>
      <c r="C44" s="249"/>
      <c r="D44" s="249"/>
      <c r="E44" s="249"/>
      <c r="F44" s="249"/>
      <c r="G44" s="249"/>
      <c r="H44" s="249"/>
      <c r="I44" s="249"/>
      <c r="J44" s="126"/>
      <c r="K44" s="126"/>
      <c r="L44" s="126"/>
      <c r="M44" s="126"/>
      <c r="N44" s="126"/>
      <c r="O44" s="126"/>
      <c r="P44" s="127"/>
      <c r="Q44" s="127"/>
      <c r="R44" s="127"/>
      <c r="S44" s="127"/>
      <c r="T44" s="127"/>
      <c r="U44" s="127"/>
    </row>
    <row r="45" spans="1:21" ht="14.4" customHeight="1" x14ac:dyDescent="0.3">
      <c r="A45" s="249"/>
      <c r="B45" s="249"/>
      <c r="C45" s="249"/>
      <c r="D45" s="249"/>
      <c r="E45" s="249"/>
      <c r="F45" s="249"/>
      <c r="G45" s="249"/>
      <c r="H45" s="249"/>
      <c r="I45" s="249"/>
      <c r="J45" s="126"/>
      <c r="K45" s="126"/>
      <c r="L45" s="126"/>
      <c r="M45" s="126"/>
      <c r="N45" s="126"/>
      <c r="O45" s="126"/>
      <c r="P45" s="127"/>
      <c r="Q45" s="127"/>
      <c r="R45" s="127"/>
      <c r="S45" s="127"/>
      <c r="T45" s="127"/>
      <c r="U45" s="127"/>
    </row>
    <row r="46" spans="1:21" ht="14.4" customHeight="1" x14ac:dyDescent="0.3">
      <c r="A46" s="249"/>
      <c r="B46" s="249"/>
      <c r="C46" s="249"/>
      <c r="D46" s="249"/>
      <c r="E46" s="249"/>
      <c r="F46" s="249"/>
      <c r="G46" s="249"/>
      <c r="H46" s="249"/>
      <c r="I46" s="249"/>
      <c r="J46" s="126"/>
      <c r="K46" s="126"/>
      <c r="L46" s="126"/>
      <c r="M46" s="126"/>
      <c r="N46" s="126"/>
      <c r="O46" s="126"/>
      <c r="P46" s="127"/>
      <c r="Q46" s="127"/>
      <c r="R46" s="127"/>
      <c r="S46" s="127"/>
      <c r="T46" s="127"/>
      <c r="U46" s="127"/>
    </row>
    <row r="47" spans="1:21" ht="14.4" customHeight="1" x14ac:dyDescent="0.3">
      <c r="A47" s="249"/>
      <c r="B47" s="249"/>
      <c r="C47" s="249"/>
      <c r="D47" s="249"/>
      <c r="E47" s="249"/>
      <c r="F47" s="249"/>
      <c r="G47" s="249"/>
      <c r="H47" s="249"/>
      <c r="I47" s="249"/>
      <c r="J47" s="126"/>
      <c r="K47" s="126"/>
      <c r="L47" s="126"/>
      <c r="M47" s="126"/>
      <c r="N47" s="126"/>
      <c r="O47" s="126"/>
      <c r="P47" s="127"/>
      <c r="Q47" s="127"/>
      <c r="R47" s="127"/>
      <c r="S47" s="127"/>
      <c r="T47" s="127"/>
      <c r="U47" s="127"/>
    </row>
    <row r="48" spans="1:21" ht="14.4" customHeight="1" x14ac:dyDescent="0.3">
      <c r="A48" s="249"/>
      <c r="B48" s="249"/>
      <c r="C48" s="249"/>
      <c r="D48" s="249"/>
      <c r="E48" s="249"/>
      <c r="F48" s="249"/>
      <c r="G48" s="249"/>
      <c r="H48" s="249"/>
      <c r="I48" s="249"/>
      <c r="J48" s="126"/>
      <c r="K48" s="126"/>
      <c r="L48" s="126"/>
      <c r="M48" s="126"/>
      <c r="N48" s="126"/>
      <c r="O48" s="126"/>
      <c r="P48" s="127"/>
      <c r="Q48" s="127"/>
      <c r="R48" s="127"/>
      <c r="S48" s="127"/>
      <c r="T48" s="127"/>
      <c r="U48" s="127"/>
    </row>
    <row r="49" spans="1:21" ht="14.4" customHeight="1" x14ac:dyDescent="0.3">
      <c r="A49" s="249"/>
      <c r="B49" s="249"/>
      <c r="C49" s="249"/>
      <c r="D49" s="249"/>
      <c r="E49" s="249"/>
      <c r="F49" s="249"/>
      <c r="G49" s="249"/>
      <c r="H49" s="249"/>
      <c r="I49" s="249"/>
      <c r="J49" s="126"/>
      <c r="K49" s="126"/>
      <c r="L49" s="126"/>
      <c r="M49" s="126"/>
      <c r="N49" s="126"/>
      <c r="O49" s="126"/>
      <c r="P49" s="127"/>
      <c r="Q49" s="127"/>
      <c r="R49" s="127"/>
      <c r="S49" s="127"/>
      <c r="T49" s="127"/>
      <c r="U49" s="127"/>
    </row>
    <row r="50" spans="1:21" ht="14.4" customHeight="1" x14ac:dyDescent="0.3">
      <c r="A50" s="249"/>
      <c r="B50" s="249"/>
      <c r="C50" s="249"/>
      <c r="D50" s="249"/>
      <c r="E50" s="249"/>
      <c r="F50" s="249"/>
      <c r="G50" s="249"/>
      <c r="H50" s="249"/>
      <c r="I50" s="249"/>
      <c r="J50" s="126"/>
      <c r="K50" s="126"/>
      <c r="L50" s="126"/>
      <c r="M50" s="126"/>
      <c r="N50" s="126"/>
      <c r="O50" s="126"/>
      <c r="P50" s="127"/>
      <c r="Q50" s="127"/>
      <c r="R50" s="127"/>
      <c r="S50" s="127"/>
      <c r="T50" s="127"/>
      <c r="U50" s="127"/>
    </row>
    <row r="51" spans="1:21" ht="14.4" customHeight="1" x14ac:dyDescent="0.3">
      <c r="A51" s="249"/>
      <c r="B51" s="249"/>
      <c r="C51" s="249"/>
      <c r="D51" s="249"/>
      <c r="E51" s="249"/>
      <c r="F51" s="249"/>
      <c r="G51" s="249"/>
      <c r="H51" s="249"/>
      <c r="I51" s="249"/>
      <c r="J51" s="126"/>
      <c r="K51" s="126"/>
      <c r="L51" s="126"/>
      <c r="M51" s="126"/>
      <c r="N51" s="126"/>
      <c r="O51" s="126"/>
      <c r="P51" s="127"/>
      <c r="Q51" s="127"/>
      <c r="R51" s="127"/>
      <c r="S51" s="127"/>
      <c r="T51" s="127"/>
      <c r="U51" s="127"/>
    </row>
    <row r="52" spans="1:21" ht="14.4" customHeight="1" x14ac:dyDescent="0.3">
      <c r="A52" s="249"/>
      <c r="B52" s="249"/>
      <c r="C52" s="249"/>
      <c r="D52" s="249"/>
      <c r="E52" s="249"/>
      <c r="F52" s="249"/>
      <c r="G52" s="249"/>
      <c r="H52" s="249"/>
      <c r="I52" s="249"/>
      <c r="J52" s="126"/>
      <c r="K52" s="126"/>
      <c r="L52" s="126"/>
      <c r="M52" s="126"/>
      <c r="N52" s="126"/>
      <c r="O52" s="126"/>
      <c r="P52" s="127"/>
      <c r="Q52" s="127"/>
      <c r="R52" s="127"/>
      <c r="S52" s="127"/>
      <c r="T52" s="127"/>
      <c r="U52" s="127"/>
    </row>
    <row r="53" spans="1:21" ht="14.4" customHeight="1" x14ac:dyDescent="0.3">
      <c r="A53" s="249"/>
      <c r="B53" s="249"/>
      <c r="C53" s="249"/>
      <c r="D53" s="249"/>
      <c r="E53" s="249"/>
      <c r="F53" s="249"/>
      <c r="G53" s="249"/>
      <c r="H53" s="249"/>
      <c r="I53" s="249"/>
      <c r="J53" s="126"/>
      <c r="K53" s="126"/>
      <c r="L53" s="126"/>
      <c r="M53" s="126"/>
      <c r="N53" s="126"/>
      <c r="O53" s="126"/>
      <c r="P53" s="127"/>
      <c r="Q53" s="127"/>
      <c r="R53" s="127"/>
      <c r="S53" s="127"/>
      <c r="T53" s="127"/>
      <c r="U53" s="127"/>
    </row>
    <row r="54" spans="1:21" ht="14.4" customHeight="1" x14ac:dyDescent="0.3">
      <c r="A54" s="249"/>
      <c r="B54" s="249"/>
      <c r="C54" s="249"/>
      <c r="D54" s="249"/>
      <c r="E54" s="249"/>
      <c r="F54" s="249"/>
      <c r="G54" s="249"/>
      <c r="H54" s="249"/>
      <c r="I54" s="249"/>
      <c r="J54" s="126"/>
      <c r="K54" s="126"/>
      <c r="L54" s="126"/>
      <c r="M54" s="126"/>
      <c r="N54" s="126"/>
      <c r="O54" s="126"/>
      <c r="P54" s="127"/>
      <c r="Q54" s="127"/>
      <c r="R54" s="127"/>
      <c r="S54" s="127"/>
      <c r="T54" s="127"/>
      <c r="U54" s="127"/>
    </row>
    <row r="55" spans="1:21" ht="14.4" customHeight="1" x14ac:dyDescent="0.3">
      <c r="A55" s="249"/>
      <c r="B55" s="249"/>
      <c r="C55" s="249"/>
      <c r="D55" s="249"/>
      <c r="E55" s="249"/>
      <c r="F55" s="249"/>
      <c r="G55" s="249"/>
      <c r="H55" s="249"/>
      <c r="I55" s="249"/>
      <c r="J55" s="126"/>
      <c r="K55" s="126"/>
      <c r="L55" s="126"/>
      <c r="M55" s="126"/>
      <c r="N55" s="126"/>
      <c r="O55" s="126"/>
      <c r="P55" s="127"/>
      <c r="Q55" s="127"/>
      <c r="R55" s="127"/>
      <c r="S55" s="127"/>
      <c r="T55" s="127"/>
      <c r="U55" s="127"/>
    </row>
    <row r="56" spans="1:21" ht="14.4" customHeight="1" x14ac:dyDescent="0.3">
      <c r="A56" s="249"/>
      <c r="B56" s="249"/>
      <c r="C56" s="249"/>
      <c r="D56" s="249"/>
      <c r="E56" s="249"/>
      <c r="F56" s="249"/>
      <c r="G56" s="249"/>
      <c r="H56" s="249"/>
      <c r="I56" s="249"/>
      <c r="J56" s="126"/>
      <c r="K56" s="126"/>
      <c r="L56" s="126"/>
      <c r="M56" s="126"/>
      <c r="N56" s="126"/>
      <c r="O56" s="126"/>
      <c r="P56" s="127"/>
      <c r="Q56" s="127"/>
      <c r="R56" s="127"/>
      <c r="S56" s="127"/>
      <c r="T56" s="127"/>
      <c r="U56" s="127"/>
    </row>
    <row r="57" spans="1:21" ht="14.4" customHeight="1" x14ac:dyDescent="0.3">
      <c r="A57" s="249"/>
      <c r="B57" s="249"/>
      <c r="C57" s="249"/>
      <c r="D57" s="249"/>
      <c r="E57" s="249"/>
      <c r="F57" s="249"/>
      <c r="G57" s="249"/>
      <c r="H57" s="249"/>
      <c r="I57" s="249"/>
      <c r="J57" s="126"/>
      <c r="K57" s="126"/>
      <c r="L57" s="126"/>
      <c r="M57" s="126"/>
      <c r="N57" s="126"/>
      <c r="O57" s="126"/>
      <c r="P57" s="127"/>
      <c r="Q57" s="127"/>
      <c r="R57" s="127"/>
      <c r="S57" s="127"/>
      <c r="T57" s="127"/>
      <c r="U57" s="127"/>
    </row>
    <row r="58" spans="1:21" ht="14.4" customHeight="1" x14ac:dyDescent="0.3">
      <c r="A58" s="249"/>
      <c r="B58" s="249"/>
      <c r="C58" s="249"/>
      <c r="D58" s="249"/>
      <c r="E58" s="249"/>
      <c r="F58" s="249"/>
      <c r="G58" s="249"/>
      <c r="H58" s="249"/>
      <c r="I58" s="249"/>
      <c r="J58" s="126"/>
      <c r="K58" s="126"/>
      <c r="L58" s="126"/>
      <c r="M58" s="126"/>
      <c r="N58" s="126"/>
      <c r="O58" s="126"/>
      <c r="P58" s="127"/>
      <c r="Q58" s="127"/>
      <c r="R58" s="127"/>
      <c r="S58" s="127"/>
      <c r="T58" s="127"/>
      <c r="U58" s="127"/>
    </row>
    <row r="59" spans="1:21" ht="14.4" customHeight="1" x14ac:dyDescent="0.3">
      <c r="A59" s="249"/>
      <c r="B59" s="249"/>
      <c r="C59" s="249"/>
      <c r="D59" s="249"/>
      <c r="E59" s="249"/>
      <c r="F59" s="249"/>
      <c r="G59" s="249"/>
      <c r="H59" s="249"/>
      <c r="I59" s="249"/>
      <c r="J59" s="126"/>
      <c r="K59" s="126"/>
      <c r="L59" s="126"/>
      <c r="M59" s="126"/>
      <c r="N59" s="126"/>
      <c r="O59" s="126"/>
      <c r="P59" s="127"/>
      <c r="Q59" s="127"/>
      <c r="R59" s="127"/>
      <c r="S59" s="127"/>
      <c r="T59" s="127"/>
      <c r="U59" s="127"/>
    </row>
    <row r="60" spans="1:21" ht="14.4" customHeight="1" x14ac:dyDescent="0.3">
      <c r="A60" s="249"/>
      <c r="B60" s="249"/>
      <c r="C60" s="249"/>
      <c r="D60" s="249"/>
      <c r="E60" s="249"/>
      <c r="F60" s="249"/>
      <c r="G60" s="249"/>
      <c r="H60" s="249"/>
      <c r="I60" s="249"/>
      <c r="J60" s="126"/>
      <c r="K60" s="126"/>
      <c r="L60" s="126"/>
      <c r="M60" s="126"/>
      <c r="N60" s="126"/>
      <c r="O60" s="126"/>
      <c r="P60" s="127"/>
      <c r="Q60" s="127"/>
      <c r="R60" s="127"/>
      <c r="S60" s="127"/>
      <c r="T60" s="127"/>
      <c r="U60" s="127"/>
    </row>
    <row r="61" spans="1:21" ht="14.4" customHeight="1" x14ac:dyDescent="0.3">
      <c r="A61" s="249"/>
      <c r="B61" s="249"/>
      <c r="C61" s="249"/>
      <c r="D61" s="249"/>
      <c r="E61" s="249"/>
      <c r="F61" s="249"/>
      <c r="G61" s="249"/>
      <c r="H61" s="249"/>
      <c r="I61" s="249"/>
      <c r="J61" s="126"/>
      <c r="K61" s="126"/>
      <c r="L61" s="126"/>
      <c r="M61" s="126"/>
      <c r="N61" s="126"/>
      <c r="O61" s="126"/>
      <c r="P61" s="127"/>
      <c r="Q61" s="127"/>
      <c r="R61" s="127"/>
      <c r="S61" s="127"/>
      <c r="T61" s="127"/>
      <c r="U61" s="127"/>
    </row>
    <row r="62" spans="1:21" ht="14.4" customHeight="1" x14ac:dyDescent="0.3">
      <c r="A62" s="249"/>
      <c r="B62" s="249"/>
      <c r="C62" s="249"/>
      <c r="D62" s="249"/>
      <c r="E62" s="249"/>
      <c r="F62" s="249"/>
      <c r="G62" s="249"/>
      <c r="H62" s="249"/>
      <c r="I62" s="249"/>
      <c r="J62" s="126"/>
      <c r="K62" s="126"/>
      <c r="L62" s="126"/>
      <c r="M62" s="126"/>
      <c r="N62" s="126"/>
      <c r="O62" s="126"/>
      <c r="P62" s="127"/>
      <c r="Q62" s="127"/>
      <c r="R62" s="127"/>
      <c r="S62" s="127"/>
      <c r="T62" s="127"/>
      <c r="U62" s="127"/>
    </row>
    <row r="63" spans="1:21" ht="14.4" customHeight="1" x14ac:dyDescent="0.3">
      <c r="A63" s="249"/>
      <c r="B63" s="249"/>
      <c r="C63" s="249"/>
      <c r="D63" s="249"/>
      <c r="E63" s="249"/>
      <c r="F63" s="249"/>
      <c r="G63" s="249"/>
      <c r="H63" s="249"/>
      <c r="I63" s="249"/>
      <c r="J63" s="126"/>
      <c r="K63" s="126"/>
      <c r="L63" s="126"/>
      <c r="M63" s="126"/>
      <c r="N63" s="126"/>
      <c r="O63" s="126"/>
      <c r="P63" s="127"/>
      <c r="Q63" s="127"/>
      <c r="R63" s="127"/>
      <c r="S63" s="127"/>
      <c r="T63" s="127"/>
      <c r="U63" s="127"/>
    </row>
    <row r="64" spans="1:21" ht="14.4" customHeight="1" x14ac:dyDescent="0.3">
      <c r="A64" s="249"/>
      <c r="B64" s="249"/>
      <c r="C64" s="249"/>
      <c r="D64" s="249"/>
      <c r="E64" s="249"/>
      <c r="F64" s="249"/>
      <c r="G64" s="249"/>
      <c r="H64" s="249"/>
      <c r="I64" s="249"/>
      <c r="J64" s="126"/>
      <c r="K64" s="126"/>
      <c r="L64" s="126"/>
      <c r="M64" s="126"/>
      <c r="N64" s="126"/>
      <c r="O64" s="126"/>
      <c r="P64" s="127"/>
      <c r="Q64" s="127"/>
      <c r="R64" s="127"/>
      <c r="S64" s="127"/>
      <c r="T64" s="127"/>
      <c r="U64" s="127"/>
    </row>
    <row r="65" spans="1:21" ht="14.4" customHeight="1" x14ac:dyDescent="0.3">
      <c r="A65" s="249"/>
      <c r="B65" s="249"/>
      <c r="C65" s="249"/>
      <c r="D65" s="249"/>
      <c r="E65" s="249"/>
      <c r="F65" s="249"/>
      <c r="G65" s="249"/>
      <c r="H65" s="249"/>
      <c r="I65" s="249"/>
      <c r="J65" s="126"/>
      <c r="K65" s="126"/>
      <c r="L65" s="126"/>
      <c r="M65" s="126"/>
      <c r="N65" s="126"/>
      <c r="O65" s="126"/>
      <c r="P65" s="127"/>
      <c r="Q65" s="127"/>
      <c r="R65" s="127"/>
      <c r="S65" s="127"/>
      <c r="T65" s="127"/>
      <c r="U65" s="127"/>
    </row>
    <row r="66" spans="1:21" ht="14.4" customHeight="1" x14ac:dyDescent="0.3">
      <c r="A66" s="249"/>
      <c r="B66" s="249"/>
      <c r="C66" s="249"/>
      <c r="D66" s="249"/>
      <c r="E66" s="249"/>
      <c r="F66" s="249"/>
      <c r="G66" s="249"/>
      <c r="H66" s="249"/>
      <c r="I66" s="249"/>
      <c r="J66" s="126"/>
      <c r="K66" s="126"/>
      <c r="L66" s="126"/>
      <c r="M66" s="126"/>
      <c r="N66" s="126"/>
      <c r="O66" s="126"/>
      <c r="P66" s="127"/>
      <c r="Q66" s="127"/>
      <c r="R66" s="127"/>
      <c r="S66" s="127"/>
      <c r="T66" s="127"/>
      <c r="U66" s="127"/>
    </row>
    <row r="67" spans="1:21" ht="14.4" customHeight="1" x14ac:dyDescent="0.3">
      <c r="A67" s="249"/>
      <c r="B67" s="249"/>
      <c r="C67" s="249"/>
      <c r="D67" s="249"/>
      <c r="E67" s="249"/>
      <c r="F67" s="249"/>
      <c r="G67" s="249"/>
      <c r="H67" s="249"/>
      <c r="I67" s="249"/>
      <c r="J67" s="126"/>
      <c r="K67" s="126"/>
      <c r="L67" s="126"/>
      <c r="M67" s="126"/>
      <c r="N67" s="126"/>
      <c r="O67" s="126"/>
      <c r="P67" s="127"/>
      <c r="Q67" s="127"/>
      <c r="R67" s="127"/>
      <c r="S67" s="127"/>
      <c r="T67" s="127"/>
      <c r="U67" s="127"/>
    </row>
    <row r="68" spans="1:21" ht="14.4" customHeight="1" x14ac:dyDescent="0.3">
      <c r="A68" s="249"/>
      <c r="B68" s="249"/>
      <c r="C68" s="249"/>
      <c r="D68" s="249"/>
      <c r="E68" s="249"/>
      <c r="F68" s="249"/>
      <c r="G68" s="249"/>
      <c r="H68" s="249"/>
      <c r="I68" s="249"/>
      <c r="J68" s="126"/>
      <c r="K68" s="126"/>
      <c r="L68" s="126"/>
      <c r="M68" s="126"/>
      <c r="N68" s="126"/>
      <c r="O68" s="126"/>
      <c r="P68" s="127"/>
      <c r="Q68" s="127"/>
      <c r="R68" s="127"/>
      <c r="S68" s="127"/>
      <c r="T68" s="127"/>
      <c r="U68" s="127"/>
    </row>
    <row r="69" spans="1:21" ht="14.4" customHeight="1" x14ac:dyDescent="0.3">
      <c r="A69" s="249"/>
      <c r="B69" s="249"/>
      <c r="C69" s="249"/>
      <c r="D69" s="249"/>
      <c r="E69" s="249"/>
      <c r="F69" s="249"/>
      <c r="G69" s="249"/>
      <c r="H69" s="249"/>
      <c r="I69" s="249"/>
      <c r="J69" s="126"/>
      <c r="K69" s="126"/>
      <c r="L69" s="126"/>
      <c r="M69" s="126"/>
      <c r="N69" s="126"/>
      <c r="O69" s="126"/>
      <c r="P69" s="127"/>
      <c r="Q69" s="127"/>
      <c r="R69" s="127"/>
      <c r="S69" s="127"/>
      <c r="T69" s="127"/>
      <c r="U69" s="127"/>
    </row>
    <row r="70" spans="1:21" ht="14.4" customHeight="1" x14ac:dyDescent="0.3">
      <c r="A70" s="249"/>
      <c r="B70" s="249"/>
      <c r="C70" s="249"/>
      <c r="D70" s="249"/>
      <c r="E70" s="249"/>
      <c r="F70" s="249"/>
      <c r="G70" s="249"/>
      <c r="H70" s="249"/>
      <c r="I70" s="249"/>
      <c r="J70" s="126"/>
      <c r="K70" s="126"/>
      <c r="L70" s="126"/>
      <c r="M70" s="126"/>
      <c r="N70" s="126"/>
      <c r="O70" s="126"/>
      <c r="P70" s="127"/>
      <c r="Q70" s="127"/>
      <c r="R70" s="127"/>
      <c r="S70" s="127"/>
      <c r="T70" s="127"/>
      <c r="U70" s="127"/>
    </row>
    <row r="71" spans="1:21" ht="14.4" customHeight="1" x14ac:dyDescent="0.3">
      <c r="A71" s="249"/>
      <c r="B71" s="249"/>
      <c r="C71" s="249"/>
      <c r="D71" s="249"/>
      <c r="E71" s="249"/>
      <c r="F71" s="249"/>
      <c r="G71" s="249"/>
      <c r="H71" s="249"/>
      <c r="I71" s="249"/>
      <c r="J71" s="126"/>
      <c r="K71" s="126"/>
      <c r="L71" s="126"/>
      <c r="M71" s="126"/>
      <c r="N71" s="126"/>
      <c r="O71" s="126"/>
      <c r="P71" s="127"/>
      <c r="Q71" s="127"/>
      <c r="R71" s="127"/>
      <c r="S71" s="127"/>
      <c r="T71" s="127"/>
      <c r="U71" s="127"/>
    </row>
    <row r="72" spans="1:21" ht="14.4" customHeight="1" x14ac:dyDescent="0.3">
      <c r="A72" s="249"/>
      <c r="B72" s="249"/>
      <c r="C72" s="249"/>
      <c r="D72" s="249"/>
      <c r="E72" s="249"/>
      <c r="F72" s="249"/>
      <c r="G72" s="249"/>
      <c r="H72" s="249"/>
      <c r="I72" s="249"/>
      <c r="J72" s="126"/>
      <c r="K72" s="126"/>
      <c r="L72" s="126"/>
      <c r="M72" s="126"/>
      <c r="N72" s="126"/>
      <c r="O72" s="126"/>
      <c r="P72" s="127"/>
      <c r="Q72" s="127"/>
      <c r="R72" s="127"/>
      <c r="S72" s="127"/>
      <c r="T72" s="127"/>
      <c r="U72" s="127"/>
    </row>
    <row r="73" spans="1:21" ht="14.4" customHeight="1" x14ac:dyDescent="0.3">
      <c r="A73" s="249"/>
      <c r="B73" s="249"/>
      <c r="C73" s="249"/>
      <c r="D73" s="249"/>
      <c r="E73" s="249"/>
      <c r="F73" s="249"/>
      <c r="G73" s="249"/>
      <c r="H73" s="249"/>
      <c r="I73" s="249"/>
      <c r="J73" s="126"/>
      <c r="K73" s="126"/>
      <c r="L73" s="126"/>
      <c r="M73" s="126"/>
      <c r="N73" s="126"/>
      <c r="O73" s="126"/>
      <c r="P73" s="127"/>
      <c r="Q73" s="127"/>
      <c r="R73" s="127"/>
      <c r="S73" s="127"/>
      <c r="T73" s="127"/>
      <c r="U73" s="127"/>
    </row>
    <row r="74" spans="1:21" ht="14.4" customHeight="1" x14ac:dyDescent="0.3">
      <c r="A74" s="249"/>
      <c r="B74" s="249"/>
      <c r="C74" s="249"/>
      <c r="D74" s="249"/>
      <c r="E74" s="249"/>
      <c r="F74" s="249"/>
      <c r="G74" s="249"/>
      <c r="H74" s="249"/>
      <c r="I74" s="249"/>
      <c r="J74" s="126"/>
      <c r="K74" s="126"/>
      <c r="L74" s="126"/>
      <c r="M74" s="126"/>
      <c r="N74" s="126"/>
      <c r="O74" s="126"/>
      <c r="P74" s="127"/>
      <c r="Q74" s="127"/>
      <c r="R74" s="127"/>
      <c r="S74" s="127"/>
      <c r="T74" s="127"/>
      <c r="U74" s="127"/>
    </row>
    <row r="75" spans="1:21" ht="14.4" customHeight="1" x14ac:dyDescent="0.3">
      <c r="A75" s="249"/>
      <c r="B75" s="249"/>
      <c r="C75" s="249"/>
      <c r="D75" s="249"/>
      <c r="E75" s="249"/>
      <c r="F75" s="249"/>
      <c r="G75" s="249"/>
      <c r="H75" s="249"/>
      <c r="I75" s="249"/>
      <c r="J75" s="126"/>
      <c r="K75" s="126"/>
      <c r="L75" s="126"/>
      <c r="M75" s="126"/>
      <c r="N75" s="126"/>
      <c r="O75" s="126"/>
      <c r="P75" s="127"/>
      <c r="Q75" s="127"/>
      <c r="R75" s="127"/>
      <c r="S75" s="127"/>
      <c r="T75" s="127"/>
      <c r="U75" s="127"/>
    </row>
    <row r="76" spans="1:21" x14ac:dyDescent="0.3">
      <c r="A76" s="249"/>
      <c r="B76" s="249"/>
      <c r="C76" s="249"/>
      <c r="D76" s="249"/>
      <c r="E76" s="249"/>
      <c r="F76" s="249"/>
      <c r="G76" s="249"/>
      <c r="H76" s="249"/>
      <c r="I76" s="249"/>
      <c r="J76" s="126"/>
      <c r="K76" s="126"/>
      <c r="L76" s="126"/>
      <c r="M76" s="126"/>
      <c r="N76" s="126"/>
      <c r="O76" s="126"/>
      <c r="P76" s="127"/>
      <c r="Q76" s="127"/>
      <c r="R76" s="127"/>
      <c r="S76" s="127"/>
      <c r="T76" s="127"/>
      <c r="U76" s="127"/>
    </row>
    <row r="77" spans="1:21" x14ac:dyDescent="0.3">
      <c r="A77" s="249"/>
      <c r="B77" s="249"/>
      <c r="C77" s="249"/>
      <c r="D77" s="249"/>
      <c r="E77" s="249"/>
      <c r="F77" s="249"/>
      <c r="G77" s="249"/>
      <c r="H77" s="249"/>
      <c r="I77" s="249"/>
      <c r="J77" s="126"/>
      <c r="K77" s="126"/>
      <c r="L77" s="126"/>
      <c r="M77" s="126"/>
      <c r="N77" s="126"/>
      <c r="O77" s="126"/>
      <c r="P77" s="127"/>
      <c r="Q77" s="127"/>
      <c r="R77" s="127"/>
      <c r="S77" s="127"/>
      <c r="T77" s="127"/>
      <c r="U77" s="127"/>
    </row>
  </sheetData>
  <mergeCells count="17">
    <mergeCell ref="B4:D4"/>
    <mergeCell ref="E4:U8"/>
    <mergeCell ref="B5:D5"/>
    <mergeCell ref="B6:D6"/>
    <mergeCell ref="B7:D7"/>
    <mergeCell ref="B8:D8"/>
    <mergeCell ref="B1:N1"/>
    <mergeCell ref="O1:U2"/>
    <mergeCell ref="B2:N2"/>
    <mergeCell ref="B3:D3"/>
    <mergeCell ref="E3:U3"/>
    <mergeCell ref="A10:I10"/>
    <mergeCell ref="J10:O10"/>
    <mergeCell ref="P10:U10"/>
    <mergeCell ref="A11:I77"/>
    <mergeCell ref="J11:O77"/>
    <mergeCell ref="P11:U77"/>
  </mergeCells>
  <dataValidations count="3">
    <dataValidation type="list" allowBlank="1" showInputMessage="1" showErrorMessage="1" sqref="B8:B9 C9" xr:uid="{00000000-0002-0000-2D00-000000000000}">
      <formula1>"1,2,3,4,5"</formula1>
    </dataValidation>
    <dataValidation type="list" allowBlank="1" showInputMessage="1" showErrorMessage="1" sqref="B5" xr:uid="{00000000-0002-0000-2D00-000001000000}">
      <formula1>"FY22, FY23, FY24, FY25, FY26, N/A"</formula1>
    </dataValidation>
    <dataValidation type="list" allowBlank="1" showInputMessage="1" showErrorMessage="1" sqref="B4" xr:uid="{00000000-0002-0000-2D00-000002000000}">
      <formula1>"YES, NO"</formula1>
    </dataValidation>
  </dataValidations>
  <pageMargins left="0.25" right="0.25" top="0.75" bottom="0.75" header="0.3" footer="0.3"/>
  <pageSetup scale="6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BDBD21F86E324EA63D08F1CE1DF6D1" ma:contentTypeVersion="2" ma:contentTypeDescription="Create a new document." ma:contentTypeScope="" ma:versionID="127756234f29caef9b1ab631e6fb7e34">
  <xsd:schema xmlns:xsd="http://www.w3.org/2001/XMLSchema" xmlns:xs="http://www.w3.org/2001/XMLSchema" xmlns:p="http://schemas.microsoft.com/office/2006/metadata/properties" xmlns:ns2="59b62376-d34d-4629-98a8-c3fcb6dd9bb4" xmlns:ns3="1af02e92-a238-49ae-b737-bd2ec2ae7b68" targetNamespace="http://schemas.microsoft.com/office/2006/metadata/properties" ma:root="true" ma:fieldsID="2e3239b58c7dd8cd46d4e7d12500c093" ns2:_="" ns3:_="">
    <xsd:import namespace="59b62376-d34d-4629-98a8-c3fcb6dd9bb4"/>
    <xsd:import namespace="1af02e92-a238-49ae-b737-bd2ec2ae7b68"/>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62376-d34d-4629-98a8-c3fcb6dd9b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f02e92-a238-49ae-b737-bd2ec2ae7b68"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1af02e92-a238-49ae-b737-bd2ec2ae7b68">S3WRCW6NS56C-1490276042-1</_dlc_DocId>
    <_dlc_DocIdUrl xmlns="1af02e92-a238-49ae-b737-bd2ec2ae7b68">
      <Url>https://doimspp.sharepoint.com/sites/fws-R8bil-pwa/Klamath_Basin_FY23/_layouts/15/DocIdRedir.aspx?ID=S3WRCW6NS56C-1490276042-1</Url>
      <Description>S3WRCW6NS56C-1490276042-1</Description>
    </_dlc_DocIdUrl>
  </documentManagement>
</p:properties>
</file>

<file path=customXml/itemProps1.xml><?xml version="1.0" encoding="utf-8"?>
<ds:datastoreItem xmlns:ds="http://schemas.openxmlformats.org/officeDocument/2006/customXml" ds:itemID="{6906D808-1EE8-45EB-937B-E6B6ECC3516A}">
  <ds:schemaRefs>
    <ds:schemaRef ds:uri="http://schemas.microsoft.com/sharepoint/v3/contenttype/forms"/>
  </ds:schemaRefs>
</ds:datastoreItem>
</file>

<file path=customXml/itemProps2.xml><?xml version="1.0" encoding="utf-8"?>
<ds:datastoreItem xmlns:ds="http://schemas.openxmlformats.org/officeDocument/2006/customXml" ds:itemID="{3C778CD1-571B-49AA-85AA-DF47C816F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62376-d34d-4629-98a8-c3fcb6dd9bb4"/>
    <ds:schemaRef ds:uri="1af02e92-a238-49ae-b737-bd2ec2ae7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D497F0-54DF-455A-861E-10FE92FD710C}">
  <ds:schemaRefs>
    <ds:schemaRef ds:uri="http://schemas.microsoft.com/sharepoint/events"/>
  </ds:schemaRefs>
</ds:datastoreItem>
</file>

<file path=customXml/itemProps4.xml><?xml version="1.0" encoding="utf-8"?>
<ds:datastoreItem xmlns:ds="http://schemas.openxmlformats.org/officeDocument/2006/customXml" ds:itemID="{BFF9EA68-5DCB-4B05-974A-E216BB9F3CE2}">
  <ds:schemaRefs>
    <ds:schemaRef ds:uri="http://schemas.microsoft.com/office/2006/documentManagement/types"/>
    <ds:schemaRef ds:uri="59b62376-d34d-4629-98a8-c3fcb6dd9bb4"/>
    <ds:schemaRef ds:uri="http://schemas.microsoft.com/office/2006/metadata/properties"/>
    <ds:schemaRef ds:uri="http://purl.org/dc/elements/1.1/"/>
    <ds:schemaRef ds:uri="1af02e92-a238-49ae-b737-bd2ec2ae7b68"/>
    <ds:schemaRef ds:uri="http://schemas.openxmlformats.org/package/2006/metadata/core-properties"/>
    <ds:schemaRef ds:uri="http://schemas.microsoft.com/office/infopath/2007/PartnerControl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32</vt:i4>
      </vt:variant>
    </vt:vector>
  </HeadingPairs>
  <TitlesOfParts>
    <vt:vector size="78" baseType="lpstr">
      <vt:lpstr>HOMEPAGE</vt:lpstr>
      <vt:lpstr>PROJECT_LIST</vt:lpstr>
      <vt:lpstr>FY23 BIL Proposals</vt:lpstr>
      <vt:lpstr>OIT_Suckers</vt:lpstr>
      <vt:lpstr>McPhersonFarms_Ecosystem</vt:lpstr>
      <vt:lpstr>KlamathTribe_Climate Change</vt:lpstr>
      <vt:lpstr>KlamathTribe_UpperWilliamson</vt:lpstr>
      <vt:lpstr>KlamathTribe_PITTAG</vt:lpstr>
      <vt:lpstr>KlamathTribe_INVFish</vt:lpstr>
      <vt:lpstr>KarukTribe_FishBldg</vt:lpstr>
      <vt:lpstr>TNC_ScottRiver</vt:lpstr>
      <vt:lpstr>PSMFC_Collaborative</vt:lpstr>
      <vt:lpstr>KlamathCo_LakeEwauna</vt:lpstr>
      <vt:lpstr>OIT_Genetics</vt:lpstr>
      <vt:lpstr>UKBAC_SpragueRiver</vt:lpstr>
      <vt:lpstr>CATrout_SONARFish</vt:lpstr>
      <vt:lpstr>HydroFocus_Carbon</vt:lpstr>
      <vt:lpstr>KRRC_PublicAccess</vt:lpstr>
      <vt:lpstr>OIT_WoodyDebris</vt:lpstr>
      <vt:lpstr>OIT_FishHealth</vt:lpstr>
      <vt:lpstr>DU_KBMonitoring</vt:lpstr>
      <vt:lpstr>WNP_NativePlants</vt:lpstr>
      <vt:lpstr>MKWatershed_UpHorseCreek</vt:lpstr>
      <vt:lpstr>MKWatershed_Campbell</vt:lpstr>
      <vt:lpstr>SRRC_KellyGulchAOP</vt:lpstr>
      <vt:lpstr>KBO_P1ReVeg</vt:lpstr>
      <vt:lpstr>TNT_FishModel</vt:lpstr>
      <vt:lpstr>KBO_P2Isotopes</vt:lpstr>
      <vt:lpstr>KBO_P1Infrastructure</vt:lpstr>
      <vt:lpstr>FlowWest_Data</vt:lpstr>
      <vt:lpstr>KBO_P2Monitoring</vt:lpstr>
      <vt:lpstr>YurokTribe_BlueCreek</vt:lpstr>
      <vt:lpstr>KarukTribe_ishyâatMonitoring</vt:lpstr>
      <vt:lpstr>HoopaValley_Capacity</vt:lpstr>
      <vt:lpstr>HoopaValley_SupplyCreek</vt:lpstr>
      <vt:lpstr>HoopaValley_Soctish</vt:lpstr>
      <vt:lpstr>QVIR_Monitoring</vt:lpstr>
      <vt:lpstr>QVIR_Facilitate</vt:lpstr>
      <vt:lpstr>QVIR_Capacity</vt:lpstr>
      <vt:lpstr>QVIR_SRRAPP</vt:lpstr>
      <vt:lpstr>Karuk_CohoSurvey</vt:lpstr>
      <vt:lpstr>QVIR_Shackleford</vt:lpstr>
      <vt:lpstr>Resighini_Monitoring</vt:lpstr>
      <vt:lpstr>Resighini_Culvert</vt:lpstr>
      <vt:lpstr>Yurok_Humbug</vt:lpstr>
      <vt:lpstr>Yurok_Mapping</vt:lpstr>
      <vt:lpstr>CATrout_SONARFish!Print_Area</vt:lpstr>
      <vt:lpstr>FlowWest_Data!Print_Area</vt:lpstr>
      <vt:lpstr>HOMEPAGE!Print_Area</vt:lpstr>
      <vt:lpstr>HoopaValley_Capacity!Print_Area</vt:lpstr>
      <vt:lpstr>HoopaValley_Soctish!Print_Area</vt:lpstr>
      <vt:lpstr>HydroFocus_Carbon!Print_Area</vt:lpstr>
      <vt:lpstr>Karuk_CohoSurvey!Print_Area</vt:lpstr>
      <vt:lpstr>KarukTribe_FishBldg!Print_Area</vt:lpstr>
      <vt:lpstr>KBO_P1Infrastructure!Print_Area</vt:lpstr>
      <vt:lpstr>KlamathCo_LakeEwauna!Print_Area</vt:lpstr>
      <vt:lpstr>'KlamathTribe_Climate Change'!Print_Area</vt:lpstr>
      <vt:lpstr>KlamathTribe_INVFish!Print_Area</vt:lpstr>
      <vt:lpstr>KlamathTribe_PITTAG!Print_Area</vt:lpstr>
      <vt:lpstr>KlamathTribe_UpperWilliamson!Print_Area</vt:lpstr>
      <vt:lpstr>McPhersonFarms_Ecosystem!Print_Area</vt:lpstr>
      <vt:lpstr>MKWatershed_UpHorseCreek!Print_Area</vt:lpstr>
      <vt:lpstr>OIT_Genetics!Print_Area</vt:lpstr>
      <vt:lpstr>PROJECT_LIST!Print_Area</vt:lpstr>
      <vt:lpstr>PSMFC_Collaborative!Print_Area</vt:lpstr>
      <vt:lpstr>QVIR_Capacity!Print_Area</vt:lpstr>
      <vt:lpstr>QVIR_Facilitate!Print_Area</vt:lpstr>
      <vt:lpstr>QVIR_Shackleford!Print_Area</vt:lpstr>
      <vt:lpstr>QVIR_SRRAPP!Print_Area</vt:lpstr>
      <vt:lpstr>Resighini_Culvert!Print_Area</vt:lpstr>
      <vt:lpstr>Resighini_Monitoring!Print_Area</vt:lpstr>
      <vt:lpstr>SRRC_KellyGulchAOP!Print_Area</vt:lpstr>
      <vt:lpstr>TNC_ScottRiver!Print_Area</vt:lpstr>
      <vt:lpstr>TNT_FishModel!Print_Area</vt:lpstr>
      <vt:lpstr>UKBAC_SpragueRiver!Print_Area</vt:lpstr>
      <vt:lpstr>WNP_NativePlants!Print_Area</vt:lpstr>
      <vt:lpstr>Yurok_Humbug!Print_Area</vt:lpstr>
      <vt:lpstr>Yurok_Mapping!Print_Area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gelrod</dc:creator>
  <cp:keywords/>
  <dc:description/>
  <cp:lastModifiedBy>Anna Hendricks</cp:lastModifiedBy>
  <cp:revision/>
  <cp:lastPrinted>2023-05-26T16:46:20Z</cp:lastPrinted>
  <dcterms:created xsi:type="dcterms:W3CDTF">2023-03-28T18:18:50Z</dcterms:created>
  <dcterms:modified xsi:type="dcterms:W3CDTF">2023-05-26T16:51:12Z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0x0101005CBDBD21F86E324EA63D08F1CE1DF6D1</vt:lpwstr>
  </property>
  <property fmtid="{D5CDD505-2E9C-101B-9397-08002B2CF9AE}" pid="3" name="_dlc_DocIdItemGuid">
    <vt:lpwstr>79cb2720-3347-4ee9-939d-4c8afe93d293</vt:lpwstr>
  </property>
</Properties>
</file>