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2 2023 budget\BUDGET TRANS. 22-23\"/>
    </mc:Choice>
  </mc:AlternateContent>
  <bookViews>
    <workbookView xWindow="0" yWindow="0" windowWidth="21570" windowHeight="8055"/>
  </bookViews>
  <sheets>
    <sheet name="ROAD" sheetId="1" r:id="rId1"/>
  </sheets>
  <externalReferences>
    <externalReference r:id="rId2"/>
  </externalReferences>
  <definedNames>
    <definedName name="_xlnm.Print_Area" localSheetId="0">ROAD!$A$1:$M$42</definedName>
  </definedNames>
  <calcPr calcId="162913"/>
</workbook>
</file>

<file path=xl/calcChain.xml><?xml version="1.0" encoding="utf-8"?>
<calcChain xmlns="http://schemas.openxmlformats.org/spreadsheetml/2006/main">
  <c r="K18" i="1" l="1"/>
  <c r="K26" i="1" l="1"/>
  <c r="M24" i="1"/>
  <c r="F24" i="1"/>
  <c r="D23" i="1"/>
  <c r="D22" i="1"/>
  <c r="D21" i="1"/>
  <c r="D20" i="1"/>
  <c r="D19" i="1"/>
  <c r="D18" i="1"/>
  <c r="K17" i="1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<sst xmlns="http://schemas.openxmlformats.org/spreadsheetml/2006/main" count="55" uniqueCount="40">
  <si>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</si>
  <si>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</si>
  <si>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</si>
  <si>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</si>
  <si>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</si>
  <si>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</si>
  <si>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</si>
  <si>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</si>
  <si>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</si>
  <si>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</si>
  <si>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</si>
  <si>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</si>
  <si>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</si>
  <si>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</si>
  <si>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</si>
  <si>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</si>
  <si>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</si>
  <si>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</si>
  <si>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</si>
  <si>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</si>
  <si>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</si>
  <si>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</si>
  <si>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</si>
  <si>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</si>
  <si>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</si>
  <si>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</si>
  <si>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</si>
  <si>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</si>
  <si>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</si>
  <si>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</si>
  <si>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</si>
  <si>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</si>
  <si>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</si>
  <si>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</si>
  <si>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</si>
  <si>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</si>
  <si>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</si>
  <si>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Public Health Department</t>
  </si>
  <si>
    <t>22/23</t>
  </si>
  <si>
    <t xml:space="preserve">Budget appropriation to release funds in account 762000 for purchase of vending machine quantity of 6 reduced to 2 for FY22/23. Reallocation of funds to purchase refrigerator for vaccine from LabRepCo.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</si>
</sst>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15" fillId="3" borderId="16" xfId="0" applyFont="1" applyFill="1" applyBorder="1" applyAlignment="1" applyProtection="1">
      <alignment horizontal="right"/>
      <protection locked="0"/>
    </xf>
    <xf numFmtId="44" fontId="16" fillId="3" borderId="16" xfId="0" applyNumberFormat="1" applyFont="1" applyFill="1" applyBorder="1" applyAlignment="1" applyProtection="1">
      <alignment horizontal="right"/>
      <protection locked="0"/>
    </xf>
    <xf numFmtId="44" fontId="15" fillId="5" borderId="16" xfId="1" applyFont="1" applyFill="1" applyBorder="1"/>
    <xf numFmtId="0" fontId="4" fillId="0" borderId="16" xfId="0" applyFont="1" applyBorder="1"/>
    <xf numFmtId="0" fontId="15" fillId="0" borderId="16" xfId="0" applyFont="1" applyBorder="1"/>
    <xf numFmtId="164" fontId="9" fillId="0" borderId="16" xfId="1" applyNumberFormat="1" applyFont="1" applyBorder="1"/>
    <xf numFmtId="0" fontId="17" fillId="3" borderId="16" xfId="0" applyFont="1" applyFill="1" applyBorder="1" applyAlignment="1" applyProtection="1">
      <alignment horizontal="right"/>
      <protection locked="0"/>
    </xf>
    <xf numFmtId="4" fontId="16" fillId="3" borderId="16" xfId="0" applyNumberFormat="1" applyFont="1" applyFill="1" applyBorder="1" applyAlignment="1" applyProtection="1">
      <alignment horizontal="right"/>
      <protection locked="0"/>
    </xf>
    <xf numFmtId="4" fontId="17" fillId="6" borderId="16" xfId="0" applyNumberFormat="1" applyFont="1" applyFill="1" applyBorder="1" applyAlignment="1">
      <alignment horizontal="right"/>
    </xf>
    <xf numFmtId="4" fontId="15" fillId="6" borderId="16" xfId="1" applyNumberFormat="1" applyFont="1" applyFill="1" applyBorder="1" applyAlignment="1">
      <alignment horizontal="right"/>
    </xf>
    <xf numFmtId="4" fontId="15" fillId="3" borderId="16" xfId="1" applyNumberFormat="1" applyFont="1" applyFill="1" applyBorder="1" applyAlignment="1" applyProtection="1">
      <alignment horizontal="right"/>
      <protection locked="0"/>
    </xf>
    <xf numFmtId="0" fontId="15" fillId="3" borderId="16" xfId="0" applyFont="1" applyFill="1" applyBorder="1" applyProtection="1">
      <protection locked="0"/>
    </xf>
    <xf numFmtId="1" fontId="15" fillId="3" borderId="16" xfId="0" applyNumberFormat="1" applyFont="1" applyFill="1" applyBorder="1" applyProtection="1">
      <protection locked="0"/>
    </xf>
    <xf numFmtId="0" fontId="17" fillId="0" borderId="16" xfId="0" applyFont="1" applyFill="1" applyBorder="1" applyAlignment="1">
      <alignment horizontal="left"/>
    </xf>
    <xf numFmtId="1" fontId="15" fillId="0" borderId="16" xfId="0" applyNumberFormat="1" applyFont="1" applyBorder="1"/>
    <xf numFmtId="0" fontId="15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0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ournal,%20budget%20transfer,%20etc\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ORG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0" zoomScaleNormal="80" workbookViewId="0">
      <selection activeCell="P22" sqref="P22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</cols>
  <sheetData>
    <row r="1" spans="1:13" ht="18" customHeight="1" thickBot="1" x14ac:dyDescent="0.25">
      <c r="A1" s="1"/>
      <c r="B1" s="2"/>
      <c r="E1" s="3"/>
      <c r="F1" s="106" t="s">
        <v>0</v>
      </c>
      <c r="G1" s="106"/>
      <c r="H1" s="106"/>
      <c r="I1" s="106"/>
      <c r="J1" s="106"/>
      <c r="L1" s="4" t="s">
        <v>1</v>
      </c>
      <c r="M1" s="5"/>
    </row>
    <row r="2" spans="1:13" s="6" customFormat="1" ht="18" customHeight="1" x14ac:dyDescent="0.25">
      <c r="B2" s="107" t="s">
        <v>2</v>
      </c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9"/>
    </row>
    <row r="3" spans="1:13" ht="6" customHeight="1" thickBot="1" x14ac:dyDescent="0.25">
      <c r="L3" s="110"/>
      <c r="M3" s="111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2" t="s">
        <v>37</v>
      </c>
      <c r="E5" s="112"/>
      <c r="F5" s="112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45033</v>
      </c>
      <c r="L6" s="18"/>
      <c r="M6" s="9"/>
    </row>
    <row r="7" spans="1:13" ht="13.5" thickBot="1" x14ac:dyDescent="0.25">
      <c r="A7" s="19" t="s">
        <v>5</v>
      </c>
      <c r="B7" s="20"/>
      <c r="C7" s="21" t="s">
        <v>38</v>
      </c>
    </row>
    <row r="8" spans="1:13" s="24" customFormat="1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22" t="s">
        <v>6</v>
      </c>
      <c r="M8" s="23" t="s">
        <v>7</v>
      </c>
    </row>
    <row r="9" spans="1:13" s="24" customFormat="1" ht="3.75" customHeight="1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/>
    </row>
    <row r="10" spans="1:13" s="24" customFormat="1" ht="15" customHeight="1" x14ac:dyDescent="0.2">
      <c r="A10" s="100" t="s">
        <v>39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s="24" customFormat="1" ht="15" customHeight="1" x14ac:dyDescent="0.2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s="24" customFormat="1" ht="69.75" customHeight="1" thickBot="1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s="24" customFormat="1" ht="7.5" customHeight="1" x14ac:dyDescent="0.2">
      <c r="A13" s="29"/>
      <c r="F13" s="30"/>
      <c r="G13" s="30"/>
      <c r="M13" s="30"/>
    </row>
    <row r="14" spans="1:13" ht="24" customHeight="1" x14ac:dyDescent="0.35">
      <c r="A14" s="31"/>
      <c r="B14" s="32"/>
      <c r="C14" s="33" t="s">
        <v>8</v>
      </c>
      <c r="D14" s="34"/>
      <c r="E14" s="34"/>
      <c r="F14" s="35"/>
      <c r="G14" s="36"/>
      <c r="H14" s="31"/>
      <c r="I14" s="33" t="s">
        <v>9</v>
      </c>
      <c r="J14" s="32"/>
      <c r="K14" s="37"/>
      <c r="L14" s="37"/>
      <c r="M14" s="35"/>
    </row>
    <row r="15" spans="1:13" s="45" customFormat="1" ht="15" x14ac:dyDescent="0.25">
      <c r="A15" s="38" t="s">
        <v>10</v>
      </c>
      <c r="B15" s="39" t="s">
        <v>11</v>
      </c>
      <c r="C15" s="39" t="s">
        <v>12</v>
      </c>
      <c r="D15" s="40" t="s">
        <v>13</v>
      </c>
      <c r="E15" s="38" t="s">
        <v>14</v>
      </c>
      <c r="F15" s="41"/>
      <c r="G15" s="42"/>
      <c r="H15" s="39" t="s">
        <v>10</v>
      </c>
      <c r="I15" s="43" t="s">
        <v>11</v>
      </c>
      <c r="J15" s="38" t="s">
        <v>12</v>
      </c>
      <c r="K15" s="40" t="s">
        <v>13</v>
      </c>
      <c r="L15" s="38" t="s">
        <v>14</v>
      </c>
      <c r="M15" s="44"/>
    </row>
    <row r="16" spans="1:13" s="45" customFormat="1" ht="15" x14ac:dyDescent="0.25">
      <c r="A16" s="46" t="s">
        <v>15</v>
      </c>
      <c r="B16" s="47" t="s">
        <v>15</v>
      </c>
      <c r="C16" s="47" t="s">
        <v>15</v>
      </c>
      <c r="D16" s="48" t="s">
        <v>16</v>
      </c>
      <c r="E16" s="49" t="s">
        <v>15</v>
      </c>
      <c r="F16" s="50" t="s">
        <v>17</v>
      </c>
      <c r="G16" s="51"/>
      <c r="H16" s="47" t="s">
        <v>15</v>
      </c>
      <c r="I16" s="52" t="s">
        <v>15</v>
      </c>
      <c r="J16" s="46" t="s">
        <v>15</v>
      </c>
      <c r="K16" s="46" t="s">
        <v>16</v>
      </c>
      <c r="L16" s="46" t="s">
        <v>15</v>
      </c>
      <c r="M16" s="53" t="s">
        <v>17</v>
      </c>
    </row>
    <row r="17" spans="1:13" ht="15" x14ac:dyDescent="0.25">
      <c r="A17" s="54"/>
      <c r="B17" s="54"/>
      <c r="C17" s="55"/>
      <c r="D17" s="56"/>
      <c r="E17" s="57"/>
      <c r="F17" s="58"/>
      <c r="G17" s="59"/>
      <c r="H17" s="60">
        <v>2121</v>
      </c>
      <c r="I17" s="60">
        <v>401015</v>
      </c>
      <c r="J17" s="60">
        <v>762000</v>
      </c>
      <c r="K17" s="56" t="str">
        <f>+VLOOKUP(+J17,[1]ACCT!$A$2:$B$665,2,FALSE)</f>
        <v>EQUIPMENT</v>
      </c>
      <c r="L17" s="61"/>
      <c r="M17" s="62">
        <v>-11903</v>
      </c>
    </row>
    <row r="18" spans="1:13" ht="16.5" x14ac:dyDescent="0.3">
      <c r="A18" s="54"/>
      <c r="B18" s="54"/>
      <c r="C18" s="55"/>
      <c r="D18" s="56" t="str">
        <f>+VLOOKUP(+C18,[1]ACCT!$A$2:$B$665,2,FALSE)</f>
        <v xml:space="preserve"> </v>
      </c>
      <c r="E18" s="63"/>
      <c r="F18" s="64"/>
      <c r="G18" s="65"/>
      <c r="H18" s="60">
        <v>2121</v>
      </c>
      <c r="I18" s="60">
        <v>401015</v>
      </c>
      <c r="J18" s="60">
        <v>762000</v>
      </c>
      <c r="K18" s="56" t="str">
        <f>+VLOOKUP(+J17,[1]ACCT!$A$2:$B$665,2,FALSE)</f>
        <v>EQUIPMENT</v>
      </c>
      <c r="L18" s="61"/>
      <c r="M18" s="62">
        <v>11903</v>
      </c>
    </row>
    <row r="19" spans="1:13" ht="15" x14ac:dyDescent="0.25">
      <c r="A19" s="54"/>
      <c r="B19" s="54"/>
      <c r="C19" s="55"/>
      <c r="D19" s="56" t="str">
        <f>+VLOOKUP(+C19,[1]ACCT!$A$2:$B$665,2,FALSE)</f>
        <v xml:space="preserve"> </v>
      </c>
      <c r="E19" s="57"/>
      <c r="F19" s="64"/>
      <c r="G19" s="66"/>
      <c r="H19" s="60"/>
      <c r="I19" s="60"/>
      <c r="J19" s="60"/>
      <c r="K19" s="56"/>
      <c r="L19" s="61"/>
      <c r="M19" s="62"/>
    </row>
    <row r="20" spans="1:13" ht="16.5" x14ac:dyDescent="0.3">
      <c r="A20" s="54"/>
      <c r="B20" s="54"/>
      <c r="C20" s="55"/>
      <c r="D20" s="56" t="str">
        <f>+VLOOKUP(+C20,[1]ACCT!$A$2:$B$665,2,FALSE)</f>
        <v xml:space="preserve"> </v>
      </c>
      <c r="E20" s="63"/>
      <c r="F20" s="64"/>
      <c r="G20" s="66"/>
      <c r="H20" s="54"/>
      <c r="I20" s="54"/>
      <c r="J20" s="55"/>
      <c r="K20" s="56"/>
      <c r="L20" s="63"/>
      <c r="M20" s="62"/>
    </row>
    <row r="21" spans="1:13" ht="16.5" x14ac:dyDescent="0.3">
      <c r="A21" s="54"/>
      <c r="B21" s="54"/>
      <c r="C21" s="55"/>
      <c r="D21" s="56" t="str">
        <f>+VLOOKUP(+C21,[1]ACCT!$A$2:$B$665,2,FALSE)</f>
        <v xml:space="preserve"> </v>
      </c>
      <c r="E21" s="63"/>
      <c r="F21" s="67"/>
      <c r="G21" s="66"/>
      <c r="H21" s="54"/>
      <c r="I21" s="54"/>
      <c r="J21" s="55"/>
      <c r="K21" s="56"/>
      <c r="L21" s="63"/>
      <c r="M21" s="62"/>
    </row>
    <row r="22" spans="1:13" ht="16.5" x14ac:dyDescent="0.3">
      <c r="A22" s="54"/>
      <c r="B22" s="54"/>
      <c r="C22" s="55"/>
      <c r="D22" s="56" t="str">
        <f>+VLOOKUP(+C22,[1]ACCT!$A$2:$B$665,2,FALSE)</f>
        <v xml:space="preserve"> </v>
      </c>
      <c r="E22" s="63"/>
      <c r="F22" s="67"/>
      <c r="G22" s="66"/>
      <c r="H22" s="54"/>
      <c r="I22" s="54"/>
      <c r="J22" s="55"/>
      <c r="K22" s="56"/>
      <c r="L22" s="63"/>
      <c r="M22" s="62"/>
    </row>
    <row r="23" spans="1:13" ht="16.5" x14ac:dyDescent="0.3">
      <c r="A23" s="68"/>
      <c r="B23" s="68"/>
      <c r="C23" s="69"/>
      <c r="D23" s="70" t="str">
        <f>+VLOOKUP(+C23,[1]ACCT!$A$2:$B$665,2,FALSE)</f>
        <v xml:space="preserve"> </v>
      </c>
      <c r="E23" s="63"/>
      <c r="F23" s="67"/>
      <c r="G23" s="66"/>
      <c r="H23" s="68"/>
      <c r="I23" s="68"/>
      <c r="J23" s="69"/>
      <c r="K23" s="56"/>
      <c r="L23" s="63"/>
      <c r="M23" s="62"/>
    </row>
    <row r="24" spans="1:13" ht="18.75" customHeight="1" x14ac:dyDescent="0.25">
      <c r="A24" s="61"/>
      <c r="B24" s="61"/>
      <c r="C24" s="71"/>
      <c r="D24" s="72" t="s">
        <v>18</v>
      </c>
      <c r="E24" s="72"/>
      <c r="F24" s="73">
        <f>SUM(F17:F23)</f>
        <v>0</v>
      </c>
      <c r="G24" s="74"/>
      <c r="H24" s="61"/>
      <c r="I24" s="61"/>
      <c r="J24" s="71"/>
      <c r="K24" s="72" t="s">
        <v>18</v>
      </c>
      <c r="L24" s="72"/>
      <c r="M24" s="62">
        <f>SUM(M17:M23)</f>
        <v>0</v>
      </c>
    </row>
    <row r="25" spans="1:13" ht="16.5" x14ac:dyDescent="0.3">
      <c r="A25" s="24"/>
      <c r="B25" s="24"/>
      <c r="C25" s="75"/>
      <c r="D25" s="76"/>
      <c r="E25" s="76"/>
      <c r="F25" s="77"/>
      <c r="G25" s="78"/>
      <c r="H25" s="79"/>
      <c r="I25" s="79"/>
      <c r="J25" s="80"/>
      <c r="K25" s="70"/>
      <c r="L25" s="81"/>
      <c r="M25" s="82"/>
    </row>
    <row r="26" spans="1:13" ht="16.5" x14ac:dyDescent="0.3">
      <c r="A26" s="24"/>
      <c r="B26" s="24"/>
      <c r="C26" s="75"/>
      <c r="D26" s="76"/>
      <c r="E26" s="76"/>
      <c r="F26" s="77"/>
      <c r="G26" s="78"/>
      <c r="H26" s="79"/>
      <c r="I26" s="79"/>
      <c r="J26" s="80"/>
      <c r="K26" s="70" t="str">
        <f>+VLOOKUP(+J26,[1]ACCT!$A$2:$B$665,2,FALSE)</f>
        <v xml:space="preserve"> </v>
      </c>
      <c r="L26" s="81"/>
      <c r="M26" s="82"/>
    </row>
    <row r="27" spans="1:13" ht="26.25" customHeight="1" x14ac:dyDescent="0.2">
      <c r="A27" s="83"/>
      <c r="B27" s="83"/>
      <c r="C27" s="84"/>
      <c r="D27" s="84"/>
      <c r="F27" s="85"/>
      <c r="G27" s="85"/>
      <c r="H27" s="83"/>
      <c r="I27" s="83"/>
      <c r="J27" s="83"/>
      <c r="K27" s="83"/>
      <c r="L27" s="24"/>
    </row>
    <row r="28" spans="1:13" x14ac:dyDescent="0.2">
      <c r="A28" s="86" t="s">
        <v>19</v>
      </c>
      <c r="B28" s="87"/>
      <c r="F28" s="88" t="s">
        <v>20</v>
      </c>
      <c r="J28" s="24"/>
      <c r="L28" s="24"/>
    </row>
    <row r="29" spans="1:13" ht="4.5" customHeight="1" x14ac:dyDescent="0.2">
      <c r="A29" s="89"/>
      <c r="B29" s="89"/>
      <c r="C29" s="89"/>
      <c r="D29" s="89"/>
      <c r="E29" s="89"/>
      <c r="F29" s="90"/>
      <c r="G29" s="90"/>
      <c r="H29" s="89"/>
      <c r="I29" s="89"/>
      <c r="J29" s="89"/>
      <c r="K29" s="89"/>
      <c r="L29" s="89"/>
      <c r="M29" s="90"/>
    </row>
    <row r="30" spans="1:13" ht="20.25" customHeight="1" x14ac:dyDescent="0.25">
      <c r="A30" s="91" t="s">
        <v>21</v>
      </c>
      <c r="D30" s="6" t="s">
        <v>22</v>
      </c>
      <c r="E30" s="6" t="s">
        <v>23</v>
      </c>
      <c r="F30" s="16"/>
      <c r="H30" s="16" t="s">
        <v>24</v>
      </c>
    </row>
    <row r="31" spans="1:13" ht="18.75" customHeight="1" x14ac:dyDescent="0.2"/>
    <row r="32" spans="1:13" ht="14.25" customHeight="1" thickBot="1" x14ac:dyDescent="0.25">
      <c r="A32" s="92" t="s">
        <v>25</v>
      </c>
      <c r="B32" s="93"/>
      <c r="C32" s="93"/>
      <c r="D32" s="93"/>
      <c r="E32" s="92"/>
      <c r="F32" s="94"/>
      <c r="G32" s="94"/>
      <c r="H32" s="92" t="s">
        <v>26</v>
      </c>
      <c r="I32" s="93"/>
      <c r="J32" s="92"/>
      <c r="K32" s="95" t="s">
        <v>27</v>
      </c>
      <c r="L32" s="93"/>
      <c r="M32" s="94"/>
    </row>
    <row r="34" spans="1:13" ht="27.75" customHeight="1" thickBot="1" x14ac:dyDescent="0.25">
      <c r="A34" s="93"/>
      <c r="B34" s="93"/>
      <c r="C34" s="93"/>
      <c r="D34" s="93"/>
      <c r="E34" s="93"/>
      <c r="H34" s="93"/>
      <c r="I34" s="93"/>
      <c r="J34" s="96"/>
      <c r="K34" s="96"/>
      <c r="L34" s="93"/>
      <c r="M34" s="93"/>
    </row>
    <row r="35" spans="1:13" x14ac:dyDescent="0.2">
      <c r="A35" s="3" t="s">
        <v>28</v>
      </c>
      <c r="H35" s="86" t="s">
        <v>29</v>
      </c>
      <c r="I35" s="87"/>
      <c r="L35" t="s">
        <v>30</v>
      </c>
      <c r="M35"/>
    </row>
    <row r="37" spans="1:13" ht="13.5" thickBot="1" x14ac:dyDescent="0.25">
      <c r="A37" t="s">
        <v>31</v>
      </c>
      <c r="H37" s="97" t="s">
        <v>32</v>
      </c>
      <c r="I37" s="98"/>
      <c r="J37" s="93"/>
      <c r="K37" s="93"/>
      <c r="L37" s="98"/>
      <c r="M37" s="94"/>
    </row>
    <row r="39" spans="1:13" x14ac:dyDescent="0.2">
      <c r="A39" s="3" t="s">
        <v>33</v>
      </c>
      <c r="B39" s="3"/>
    </row>
    <row r="40" spans="1:13" ht="13.5" thickBot="1" x14ac:dyDescent="0.25">
      <c r="A40" s="3" t="s">
        <v>34</v>
      </c>
      <c r="B40" s="99"/>
      <c r="H40" s="96"/>
      <c r="I40" s="96"/>
      <c r="J40" s="96"/>
      <c r="K40" s="96"/>
      <c r="L40" s="96"/>
      <c r="M40" s="94"/>
    </row>
    <row r="41" spans="1:13" x14ac:dyDescent="0.2">
      <c r="A41" s="3" t="s">
        <v>35</v>
      </c>
      <c r="H41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25:K26 D18:D23 K17:K23">
    <cfRule type="cellIs" dxfId="1" priority="4" stopIfTrue="1" operator="equal">
      <formula>"""#N/A"""</formula>
    </cfRule>
  </conditionalFormatting>
  <conditionalFormatting sqref="D17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ROAD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Dawn Walton</cp:lastModifiedBy>
  <cp:lastPrinted>2023-03-23T17:16:11Z</cp:lastPrinted>
  <dcterms:created xsi:type="dcterms:W3CDTF">2019-08-21T18:10:16Z</dcterms:created>
  <dcterms:modified xsi:type="dcterms:W3CDTF">2023-04-17T22:59:26Z</dcterms:modified>
</cp:coreProperties>
</file>