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Agency Contracts\04_HHSA GRANTS &amp; ALLOCATIONS\HOUSING GRANTS\THP 4 and HNMP 1\"/>
    </mc:Choice>
  </mc:AlternateContent>
  <xr:revisionPtr revIDLastSave="0" documentId="13_ncr:1_{69780957-1BEC-4260-B7BD-A93DBEBE2E53}" xr6:coauthVersionLast="47" xr6:coauthVersionMax="47" xr10:uidLastSave="{00000000-0000-0000-0000-000000000000}"/>
  <workbookProtection workbookAlgorithmName="SHA-512" workbookHashValue="kbfuzbb4sbZZtt4enBEFcygspC+5VvopNi5adEIOwmR0fwbNuAZVuVFPwsLLSdHxEceh3qljpNZqTsfcfsK+uQ==" workbookSaltValue="PiuQYnL1lLRyRVMbFmxFUQ==" workbookSpinCount="100000" lockStructure="1"/>
  <bookViews>
    <workbookView xWindow="-120" yWindow="-120" windowWidth="29040" windowHeight="15840" tabRatio="839" activeTab="3" xr2:uid="{00000000-000D-0000-FFFF-FFFF00000000}"/>
  </bookViews>
  <sheets>
    <sheet name="Cover Page" sheetId="9" r:id="rId1"/>
    <sheet name="THP R4 Allocation Acceptance " sheetId="4" r:id="rId2"/>
    <sheet name="THP Dropdowns" sheetId="8" state="hidden" r:id="rId3"/>
    <sheet name="HNMP R1 Allocation Acceptance" sheetId="10" r:id="rId4"/>
    <sheet name="HNP Dropdowns" sheetId="11"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R1 Allocation Acceptance'!$A$1:$AL$34</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hidden="1">{"Operating Budget Detail",#N/A,FALSE,"Operations"}</definedName>
    <definedName name="SampleX" hidden="1">{"Operating Budget Detail",#N/A,FALSE,"Operations"}</definedName>
    <definedName name="SD_Dropdown_148_Name" hidden="1">[6]SD_Dropdowns!$C$2:$C$41</definedName>
    <definedName name="SD_Dropdown_152_Name" hidden="1">[6]SD_Dropdowns!$G$2:$G$53</definedName>
    <definedName name="SD_Dropdown_7_Name" hidden="1">[6]SD_Dropdowns!$E$2:$E$82</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1" l="1"/>
  <c r="D61" i="8"/>
  <c r="AI2" i="10" l="1"/>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5" authorId="0" shapeId="0" xr:uid="{F4237467-13F9-4B25-83F3-D3CFD80EF298}">
      <text>
        <r>
          <rPr>
            <b/>
            <sz val="9"/>
            <color indexed="81"/>
            <rFont val="Tahoma"/>
            <family val="2"/>
          </rPr>
          <t>SELECT FROM THE DROP DOWN LIST</t>
        </r>
      </text>
    </comment>
    <comment ref="A7"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2" shapeId="0" xr:uid="{00000000-0006-0000-0100-000003000000}">
      <text>
        <r>
          <rPr>
            <b/>
            <sz val="9"/>
            <color indexed="81"/>
            <rFont val="Tahoma"/>
            <family val="2"/>
          </rPr>
          <t>Name of Authorized Representative that holds the Job Title listed in the Resolution.</t>
        </r>
      </text>
    </comment>
    <comment ref="K18" authorId="2" shapeId="0" xr:uid="{00000000-0006-0000-0100-000004000000}">
      <text>
        <r>
          <rPr>
            <b/>
            <sz val="9"/>
            <color indexed="81"/>
            <rFont val="Tahoma"/>
            <family val="2"/>
          </rPr>
          <t xml:space="preserve">Sponsor must submit a completed, signed and dated GovTIN form. Please see sample GovTIN provided in invitation email. </t>
        </r>
        <r>
          <rPr>
            <sz val="9"/>
            <color indexed="81"/>
            <rFont val="Tahoma"/>
            <family val="2"/>
          </rPr>
          <t xml:space="preserve">
</t>
        </r>
      </text>
    </comment>
    <comment ref="AK29"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18" authorId="1" shapeId="0" xr:uid="{00000000-0006-0000-0100-000004000000}">
      <text>
        <r>
          <rPr>
            <b/>
            <sz val="9"/>
            <color indexed="81"/>
            <rFont val="Tahoma"/>
            <family val="2"/>
          </rPr>
          <t xml:space="preserve">Sponsor must submit a completed, signed and dated GovTIN form. Please see sample GovTIN provided in invitation email. </t>
        </r>
        <r>
          <rPr>
            <sz val="9"/>
            <color indexed="81"/>
            <rFont val="Tahoma"/>
            <family val="2"/>
          </rPr>
          <t xml:space="preserve">
</t>
        </r>
      </text>
    </comment>
  </commentList>
</comments>
</file>

<file path=xl/sharedStrings.xml><?xml version="1.0" encoding="utf-8"?>
<sst xmlns="http://schemas.openxmlformats.org/spreadsheetml/2006/main" count="315" uniqueCount="149">
  <si>
    <t>Transitional Housing Program (THP) Allocation Acceptance Round 4</t>
  </si>
  <si>
    <r>
      <t xml:space="preserve">County Allocation </t>
    </r>
    <r>
      <rPr>
        <b/>
        <sz val="12"/>
        <color rgb="FFFF0000"/>
        <rFont val="Arial"/>
        <family val="2"/>
      </rPr>
      <t>(select Applicant County in row 7 below)</t>
    </r>
    <r>
      <rPr>
        <b/>
        <sz val="12"/>
        <rFont val="Arial"/>
        <family val="2"/>
      </rPr>
      <t>:</t>
    </r>
  </si>
  <si>
    <t>Allocation Applicant</t>
  </si>
  <si>
    <t xml:space="preserve">Allocation Applicant is a County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</si>
  <si>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</si>
  <si>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</si>
  <si>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</si>
  <si>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</si>
  <si>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</si>
  <si>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</si>
  <si>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</si>
  <si>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</si>
  <si>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</si>
  <si>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</si>
  <si>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</si>
  <si>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</si>
  <si>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</si>
  <si>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</si>
  <si>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</si>
  <si>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</si>
  <si>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</si>
  <si>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</si>
  <si>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</si>
  <si>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</si>
  <si>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</si>
  <si>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TIN</t>
  </si>
  <si>
    <t>Reference Taxpayer Identification Number (TIN) document</t>
  </si>
  <si>
    <t>Use of Funds</t>
  </si>
  <si>
    <t>Expenditure of Funds</t>
  </si>
  <si>
    <t>Allocation Acceptance Requirements</t>
  </si>
  <si>
    <t>HCD will only accept applications electronically at the following email address:</t>
  </si>
  <si>
    <t>THP@hcd.ca.gov</t>
  </si>
  <si>
    <t>Reporting Requirements</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</si>
  <si>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</si>
  <si>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</si>
  <si>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</si>
  <si>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</si>
  <si>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</si>
  <si>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</si>
  <si>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</si>
  <si>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</si>
  <si>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</si>
  <si>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</si>
  <si>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</si>
  <si>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</si>
  <si>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</si>
  <si>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</si>
  <si>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</si>
  <si>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</si>
  <si>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Total Distribution</t>
  </si>
  <si>
    <t>Alameda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</si>
  <si>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</si>
  <si>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</si>
  <si>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</si>
  <si>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</si>
  <si>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</si>
  <si>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</si>
  <si>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</si>
  <si>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</si>
  <si>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</si>
  <si>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</si>
  <si>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</si>
  <si>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</si>
  <si>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</si>
  <si>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</si>
  <si>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</si>
  <si>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</si>
  <si>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</si>
  <si>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</si>
  <si>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</si>
  <si>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</si>
  <si>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</si>
  <si>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</si>
  <si>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</si>
  <si>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</si>
  <si>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</si>
  <si>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</si>
  <si>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</si>
  <si>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</si>
  <si>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</si>
  <si>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</si>
  <si>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</si>
  <si>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</si>
  <si>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</si>
  <si>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</si>
  <si>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</si>
  <si>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</si>
  <si>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</si>
  <si>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</si>
  <si>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</si>
  <si>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</si>
  <si>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Clara County</t>
  </si>
  <si>
    <t>Santa Cruz County</t>
  </si>
  <si>
    <t>Shasta County</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</si>
  <si>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</si>
  <si>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</si>
  <si>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</si>
  <si>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</si>
  <si>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</si>
  <si>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</si>
  <si>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</si>
  <si>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</si>
  <si>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</si>
  <si>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</si>
  <si>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</si>
  <si>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</si>
  <si>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</si>
  <si>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t>Housing Navigation and Maintenance Program (HNMP) Allocation Acceptance Round 1</t>
  </si>
  <si>
    <t>Yolo County</t>
  </si>
  <si>
    <t>Yuba County</t>
  </si>
  <si>
    <t>Alpine County</t>
  </si>
  <si>
    <t>Sierra County</t>
  </si>
  <si>
    <t xml:space="preserve">Pursuant to item 2240-102-0001 of Section 2.00 of the Budget Act of 2022 (Chapter 249 of the Statutes of 2022)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</si>
  <si>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</si>
  <si>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Thursday, December 1, 2022</t>
  </si>
  <si>
    <t>App GovTIN Form</t>
  </si>
  <si>
    <t xml:space="preserve">Pursuant to item 2240-103-0001 of Section 2.00 of the Budget Act of 2022 (Chapter 43 of the Statutes of 2022)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</si>
  <si>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</si>
  <si>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t>Thursday, December 01, 2022</t>
  </si>
  <si>
    <t>Sierra</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</si>
  <si>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The allocation excludes Alpine and Mono counties because their calculation did not demonstrate need.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</si>
  <si>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</si>
  <si>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</si>
  <si>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</si>
  <si>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The allocation excludes Colusa, Mariposa, Modoc, Mono, and Sierra county because their calculation did not demonstrate need. </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</si>
  <si>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</si>
  <si>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</si>
  <si>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Rev.11/01/22</t>
  </si>
  <si>
    <t>Yes</t>
  </si>
  <si>
    <t>Siskiyou County Health and Human Services Agency</t>
  </si>
  <si>
    <t>818 South Main Street</t>
  </si>
  <si>
    <t>Yreka</t>
  </si>
  <si>
    <t>CA</t>
  </si>
  <si>
    <t>Agency Director</t>
  </si>
  <si>
    <t>Sarah Collard, Ph.D.</t>
  </si>
  <si>
    <t>scollard@co.siskiyou.ca.us</t>
  </si>
  <si>
    <t>530-841-4802</t>
  </si>
  <si>
    <t>Susan Cervelli</t>
  </si>
  <si>
    <t>Deputy Director Social Services</t>
  </si>
  <si>
    <t>scervelli@co.siskiyou.ca.us</t>
  </si>
  <si>
    <t>530-841-2752</t>
  </si>
  <si>
    <t>Deputy Director Admin Services</t>
  </si>
  <si>
    <t>Kirk Hendricks</t>
  </si>
  <si>
    <t>khendricks@co.siskiyou.ca.us</t>
  </si>
  <si>
    <t>530-841-4796</t>
  </si>
  <si>
    <t>No</t>
  </si>
  <si>
    <t>Deputy Director - Social Services</t>
  </si>
  <si>
    <t xml:space="preserve">818 South Main Street </t>
  </si>
  <si>
    <t>Reference sample resolution document - Going to BOS on 12/6/22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</si>
</sst>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quot;$&quot;#,##0"/>
    <numFmt numFmtId="166" formatCode="[$-F800]dddd\,\ mmmm\ dd\,\ yyyy"/>
  </numFmts>
  <fonts count="4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1"/>
      <color rgb="FFFF0000"/>
      <name val="Arial"/>
      <family val="2"/>
    </font>
    <font>
      <b/>
      <sz val="12"/>
      <color rgb="FFFF0000"/>
      <name val="Arial"/>
      <family val="2"/>
    </font>
    <font>
      <b/>
      <u/>
      <sz val="12"/>
      <color rgb="FF0000FF"/>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i/>
      <sz val="12"/>
      <color rgb="FFFF0000"/>
      <name val="Arial"/>
      <family val="2"/>
    </font>
    <font>
      <b/>
      <sz val="14"/>
      <color theme="1"/>
      <name val="Arial"/>
      <family val="2"/>
    </font>
    <font>
      <b/>
      <i/>
      <sz val="12"/>
      <color rgb="FF0070C0"/>
      <name val="Arial"/>
      <family val="2"/>
    </font>
    <font>
      <sz val="12"/>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7">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30" fillId="0" borderId="0" applyNumberFormat="0" applyFill="0" applyBorder="0" applyAlignment="0" applyProtection="0"/>
  </cellStyleXfs>
  <cellXfs count="185">
    <xf numFmtId="0" fontId="0" fillId="0" borderId="0" xfId="0"/>
    <xf numFmtId="0" fontId="4" fillId="0" borderId="0" xfId="0" applyFont="1"/>
    <xf numFmtId="0" fontId="12"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165" fontId="0" fillId="0" borderId="0" xfId="0" applyNumberFormat="1"/>
    <xf numFmtId="0" fontId="2" fillId="0" borderId="32" xfId="4" applyNumberFormat="1" applyFill="1" applyBorder="1" applyAlignment="1" applyProtection="1">
      <alignment horizontal="right" vertical="center" shrinkToFit="1"/>
    </xf>
    <xf numFmtId="0" fontId="27" fillId="0" borderId="0" xfId="0" applyFont="1" applyAlignment="1">
      <alignment wrapText="1"/>
    </xf>
    <xf numFmtId="0" fontId="29" fillId="0" borderId="0" xfId="0" applyFont="1"/>
    <xf numFmtId="6" fontId="29" fillId="0" borderId="0" xfId="0" applyNumberFormat="1" applyFont="1" applyAlignment="1">
      <alignment wrapText="1"/>
    </xf>
    <xf numFmtId="165" fontId="29" fillId="0" borderId="0" xfId="0" applyNumberFormat="1" applyFont="1"/>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21" xfId="4" applyBorder="1" applyAlignment="1">
      <alignment horizontal="left" vertical="center" shrinkToFit="1"/>
      <protection locked="0"/>
    </xf>
    <xf numFmtId="0" fontId="3" fillId="0" borderId="20" xfId="1" applyFont="1" applyBorder="1">
      <alignment horizontal="left" vertical="center"/>
    </xf>
    <xf numFmtId="0" fontId="3" fillId="0" borderId="16" xfId="1" applyFont="1" applyBorder="1">
      <alignment horizontal="left" vertical="center"/>
    </xf>
    <xf numFmtId="0" fontId="3" fillId="0" borderId="21" xfId="1" applyFont="1" applyBorder="1">
      <alignment horizontal="left" vertical="center"/>
    </xf>
    <xf numFmtId="0" fontId="2" fillId="0" borderId="20" xfId="12" applyFill="1" applyBorder="1" applyAlignment="1">
      <alignment horizontal="left" vertical="center" shrinkToFit="1"/>
    </xf>
    <xf numFmtId="0" fontId="2" fillId="0" borderId="16"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7" xfId="4" applyBorder="1" applyAlignment="1">
      <alignment horizontal="left" vertical="center" shrinkToFit="1"/>
      <protection locked="0"/>
    </xf>
    <xf numFmtId="0" fontId="2" fillId="0" borderId="20" xfId="12" applyFill="1" applyBorder="1" applyAlignment="1">
      <alignment horizontal="left" vertical="center"/>
    </xf>
    <xf numFmtId="0" fontId="2" fillId="0" borderId="16" xfId="12" applyFill="1" applyBorder="1" applyAlignment="1">
      <alignment horizontal="left" vertical="center"/>
    </xf>
    <xf numFmtId="0" fontId="2" fillId="0" borderId="17"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2" fillId="2" borderId="15" xfId="1" applyFill="1" applyBorder="1" applyProtection="1">
      <alignment horizontal="left" vertical="center"/>
      <protection locked="0"/>
    </xf>
    <xf numFmtId="0" fontId="2" fillId="2" borderId="16" xfId="1" applyFill="1" applyBorder="1" applyProtection="1">
      <alignment horizontal="left" vertical="center"/>
      <protection locked="0"/>
    </xf>
    <xf numFmtId="0" fontId="2" fillId="2" borderId="17" xfId="1" applyFill="1" applyBorder="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lignment horizontal="left" vertical="center"/>
    </xf>
    <xf numFmtId="0" fontId="3" fillId="0" borderId="6" xfId="1" applyFont="1" applyBorder="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0" fillId="6" borderId="22" xfId="13" applyFill="1" applyBorder="1">
      <alignment horizontal="center" vertical="center"/>
    </xf>
    <xf numFmtId="0" fontId="10" fillId="6" borderId="23" xfId="13" applyFill="1" applyBorder="1">
      <alignment horizontal="center" vertical="center"/>
    </xf>
    <xf numFmtId="0" fontId="10" fillId="6" borderId="24" xfId="13" applyFill="1" applyBorder="1">
      <alignment horizontal="center" vertical="center"/>
    </xf>
    <xf numFmtId="0" fontId="7" fillId="0" borderId="30" xfId="8" applyFont="1" applyBorder="1" applyAlignment="1" applyProtection="1">
      <alignment horizontal="left" vertical="top" wrapText="1"/>
      <protection locked="0"/>
    </xf>
    <xf numFmtId="0" fontId="7" fillId="0" borderId="8" xfId="8" applyFont="1" applyBorder="1" applyAlignment="1" applyProtection="1">
      <alignment horizontal="left" vertical="top" wrapText="1"/>
      <protection locked="0"/>
    </xf>
    <xf numFmtId="0" fontId="7" fillId="0" borderId="31" xfId="8" applyFont="1" applyBorder="1" applyAlignment="1" applyProtection="1">
      <alignment horizontal="left" vertical="top" wrapText="1"/>
      <protection locked="0"/>
    </xf>
    <xf numFmtId="0" fontId="2" fillId="0" borderId="15"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5" fillId="2" borderId="15" xfId="7" applyFill="1" applyBorder="1" applyAlignment="1" applyProtection="1">
      <alignment horizontal="left" vertical="center" shrinkToFit="1"/>
      <protection locked="0"/>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23"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28" fillId="8" borderId="5" xfId="0" applyFont="1" applyFill="1" applyBorder="1" applyAlignment="1">
      <alignment horizontal="center" vertical="top"/>
    </xf>
    <xf numFmtId="0" fontId="28" fillId="8" borderId="35" xfId="0" applyFont="1" applyFill="1" applyBorder="1" applyAlignment="1">
      <alignment horizontal="center" vertical="top"/>
    </xf>
    <xf numFmtId="0" fontId="28" fillId="8" borderId="36" xfId="0" applyFont="1" applyFill="1" applyBorder="1" applyAlignment="1">
      <alignment horizontal="center" vertical="top"/>
    </xf>
    <xf numFmtId="0" fontId="38" fillId="7" borderId="36" xfId="0" applyFont="1" applyFill="1" applyBorder="1" applyAlignment="1">
      <alignment horizontal="center" vertical="center"/>
    </xf>
    <xf numFmtId="0" fontId="41" fillId="7" borderId="36" xfId="0" applyFont="1" applyFill="1" applyBorder="1" applyAlignment="1">
      <alignment horizontal="center" vertical="center"/>
    </xf>
    <xf numFmtId="0" fontId="41" fillId="7" borderId="37" xfId="0" applyFont="1" applyFill="1" applyBorder="1" applyAlignment="1">
      <alignment horizontal="center" vertical="center"/>
    </xf>
    <xf numFmtId="0" fontId="7" fillId="0" borderId="0" xfId="8" applyFont="1" applyAlignment="1">
      <alignment horizontal="left" vertical="center" wrapText="1"/>
    </xf>
    <xf numFmtId="0" fontId="7" fillId="0" borderId="11" xfId="8" applyFont="1" applyBorder="1" applyAlignment="1">
      <alignment horizontal="left" vertical="center" wrapTex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7" fillId="0" borderId="20" xfId="8" applyFont="1" applyBorder="1" applyAlignment="1">
      <alignment horizontal="left" vertical="center" wrapText="1"/>
    </xf>
    <xf numFmtId="0" fontId="42" fillId="0" borderId="16" xfId="0" applyFont="1" applyBorder="1" applyAlignment="1">
      <alignment vertical="center" wrapText="1"/>
    </xf>
    <xf numFmtId="0" fontId="42" fillId="0" borderId="21" xfId="0" applyFont="1" applyBorder="1" applyAlignment="1">
      <alignment vertical="center" wrapText="1"/>
    </xf>
    <xf numFmtId="0" fontId="25" fillId="7" borderId="1" xfId="7" applyFont="1" applyFill="1" applyBorder="1" applyAlignment="1">
      <alignment horizontal="center" vertical="center"/>
    </xf>
    <xf numFmtId="0" fontId="24" fillId="7" borderId="0" xfId="0" applyFont="1" applyFill="1" applyAlignment="1">
      <alignment horizontal="center" vertical="center"/>
    </xf>
    <xf numFmtId="0" fontId="24"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6" fillId="0" borderId="1" xfId="0" applyNumberFormat="1" applyFont="1" applyBorder="1" applyAlignment="1">
      <alignment horizontal="center" vertical="center" wrapText="1"/>
    </xf>
    <xf numFmtId="166" fontId="36" fillId="0" borderId="0" xfId="0" applyNumberFormat="1" applyFont="1" applyAlignment="1">
      <alignment horizontal="center" vertical="center" wrapText="1"/>
    </xf>
    <xf numFmtId="166" fontId="36" fillId="0" borderId="11" xfId="0" applyNumberFormat="1" applyFont="1" applyBorder="1" applyAlignment="1">
      <alignment horizontal="center" vertical="center" wrapText="1"/>
    </xf>
    <xf numFmtId="0" fontId="7" fillId="0" borderId="30" xfId="8" applyFont="1" applyBorder="1" applyAlignment="1" applyProtection="1">
      <alignment horizontal="left" vertical="center" wrapText="1"/>
      <protection locked="0"/>
    </xf>
    <xf numFmtId="0" fontId="7" fillId="0" borderId="8" xfId="8" applyFont="1" applyBorder="1" applyAlignment="1" applyProtection="1">
      <alignment horizontal="left" vertical="center" wrapText="1"/>
      <protection locked="0"/>
    </xf>
    <xf numFmtId="0" fontId="7" fillId="0" borderId="9" xfId="8" applyFont="1" applyBorder="1" applyAlignment="1" applyProtection="1">
      <alignment horizontal="left" vertical="center" wrapText="1"/>
      <protection locked="0"/>
    </xf>
    <xf numFmtId="0" fontId="2" fillId="0" borderId="15" xfId="12" applyFill="1" applyBorder="1" applyAlignment="1">
      <alignment horizontal="left" vertical="center"/>
    </xf>
    <xf numFmtId="0" fontId="5" fillId="2" borderId="16" xfId="7" applyFill="1" applyBorder="1" applyAlignment="1" applyProtection="1">
      <alignment horizontal="left" vertical="center" shrinkToFit="1"/>
      <protection locked="0"/>
    </xf>
    <xf numFmtId="0" fontId="2" fillId="0" borderId="2" xfId="12" applyFill="1" applyAlignment="1">
      <alignment horizontal="left" vertical="center" shrinkToFit="1"/>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5" fillId="2" borderId="21"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3" fillId="7" borderId="16" xfId="0" applyFont="1" applyFill="1" applyBorder="1" applyAlignment="1">
      <alignment horizontal="left" vertical="center"/>
    </xf>
    <xf numFmtId="0" fontId="33" fillId="0" borderId="21" xfId="0" applyFont="1" applyBorder="1" applyAlignment="1">
      <alignment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40" fillId="8" borderId="0" xfId="0" applyFont="1" applyFill="1" applyAlignment="1">
      <alignment horizontal="center"/>
    </xf>
    <xf numFmtId="0" fontId="40" fillId="8" borderId="42" xfId="0" applyFont="1" applyFill="1" applyBorder="1" applyAlignment="1">
      <alignment horizontal="center"/>
    </xf>
    <xf numFmtId="14" fontId="38" fillId="7" borderId="36" xfId="0" applyNumberFormat="1" applyFont="1" applyFill="1" applyBorder="1" applyAlignment="1">
      <alignment horizontal="center" vertical="center"/>
    </xf>
    <xf numFmtId="0" fontId="39" fillId="7" borderId="36" xfId="0" applyFont="1" applyFill="1" applyBorder="1" applyAlignment="1">
      <alignment horizontal="center" vertical="center"/>
    </xf>
    <xf numFmtId="0" fontId="39" fillId="7" borderId="37" xfId="0" applyFont="1" applyFill="1" applyBorder="1" applyAlignment="1">
      <alignment horizontal="center" vertical="center"/>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37" fillId="7" borderId="1" xfId="7" applyFont="1" applyFill="1" applyBorder="1" applyAlignment="1">
      <alignment horizontal="center" vertical="center"/>
    </xf>
    <xf numFmtId="0" fontId="7" fillId="0" borderId="20" xfId="13" applyFont="1" applyFill="1" applyBorder="1" applyAlignment="1">
      <alignment horizontal="left" vertical="center" wrapText="1"/>
    </xf>
    <xf numFmtId="0" fontId="33" fillId="0" borderId="16" xfId="0" applyFont="1" applyBorder="1" applyAlignment="1">
      <alignment horizontal="left" vertical="center"/>
    </xf>
  </cellXfs>
  <cellStyles count="17">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Heading 4 2" xfId="13" xr:uid="{00000000-0005-0000-0000-000007000000}"/>
    <cellStyle name="Hyperlink" xfId="7" builtinId="8"/>
    <cellStyle name="Hyperlink 2" xfId="14" xr:uid="{00000000-0005-0000-0000-000009000000}"/>
    <cellStyle name="Hyperlink 3" xfId="16" xr:uid="{DBF68898-2811-4CB5-8D5C-8F185C4DD2C8}"/>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s>
  <dxfs count="8">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11</xdr:col>
      <xdr:colOff>8686</xdr:colOff>
      <xdr:row>39</xdr:row>
      <xdr:rowOff>180049</xdr:rowOff>
    </xdr:to>
    <xdr:pic>
      <xdr:nvPicPr>
        <xdr:cNvPr id="3" name="Picture 2">
          <a:extLst>
            <a:ext uri="{FF2B5EF4-FFF2-40B4-BE49-F238E27FC236}">
              <a16:creationId xmlns:a16="http://schemas.microsoft.com/office/drawing/2014/main" id="{CE4FA304-FAF5-4E07-A9D6-5E8270EADB77}"/>
            </a:ext>
          </a:extLst>
        </xdr:cNvPr>
        <xdr:cNvPicPr>
          <a:picLocks noChangeAspect="1"/>
        </xdr:cNvPicPr>
      </xdr:nvPicPr>
      <xdr:blipFill>
        <a:blip xmlns:r="http://schemas.openxmlformats.org/officeDocument/2006/relationships" r:embed="rId1"/>
        <a:stretch>
          <a:fillRect/>
        </a:stretch>
      </xdr:blipFill>
      <xdr:spPr>
        <a:xfrm>
          <a:off x="0" y="200025"/>
          <a:ext cx="6714286" cy="74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ow r="68">
          <cell r="C68" t="str">
            <v>c</v>
          </cell>
          <cell r="D68" t="str">
            <v>d</v>
          </cell>
          <cell r="E68" t="str">
            <v>e</v>
          </cell>
          <cell r="F68" t="str">
            <v>f</v>
          </cell>
          <cell r="G68" t="str">
            <v>g</v>
          </cell>
          <cell r="H68" t="str">
            <v>h</v>
          </cell>
          <cell r="I68" t="str">
            <v>j</v>
          </cell>
          <cell r="J68" t="str">
            <v>l</v>
          </cell>
          <cell r="K68" t="str">
            <v>m</v>
          </cell>
          <cell r="L68" t="str">
            <v>n</v>
          </cell>
          <cell r="M68" t="str">
            <v>o</v>
          </cell>
          <cell r="N68" t="str">
            <v>p</v>
          </cell>
        </row>
        <row r="69">
          <cell r="C69">
            <v>43282</v>
          </cell>
          <cell r="D69">
            <v>43313</v>
          </cell>
          <cell r="E69">
            <v>43344</v>
          </cell>
          <cell r="F69">
            <v>43374</v>
          </cell>
          <cell r="G69">
            <v>43405</v>
          </cell>
          <cell r="H69">
            <v>43436</v>
          </cell>
          <cell r="I69">
            <v>43467</v>
          </cell>
          <cell r="J69">
            <v>43498</v>
          </cell>
          <cell r="K69">
            <v>43528</v>
          </cell>
          <cell r="L69">
            <v>43559</v>
          </cell>
          <cell r="M69">
            <v>43589</v>
          </cell>
          <cell r="N69">
            <v>43620</v>
          </cell>
        </row>
      </sheetData>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row>
      </sheetData>
      <sheetData sheetId="18">
        <row r="2">
          <cell r="A2">
            <v>1</v>
          </cell>
        </row>
      </sheetData>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ow r="3">
          <cell r="B3" t="str">
            <v>20% at 50%</v>
          </cell>
        </row>
      </sheetData>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cervelli@co.siskiyou.ca.us" TargetMode="External"/><Relationship Id="rId7" Type="http://schemas.openxmlformats.org/officeDocument/2006/relationships/comments" Target="../comments1.xml"/><Relationship Id="rId2" Type="http://schemas.openxmlformats.org/officeDocument/2006/relationships/hyperlink" Target="mailto:scollard@co.siskiyou.ca.us" TargetMode="External"/><Relationship Id="rId1" Type="http://schemas.openxmlformats.org/officeDocument/2006/relationships/hyperlink" Target="mailto:THP@hcd.ca.gov"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khendricks@co.siskiyou.ca.u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scervelli@co.siskiyou.ca.us" TargetMode="External"/><Relationship Id="rId7" Type="http://schemas.openxmlformats.org/officeDocument/2006/relationships/comments" Target="../comments2.xml"/><Relationship Id="rId2" Type="http://schemas.openxmlformats.org/officeDocument/2006/relationships/hyperlink" Target="mailto:scollard@co.siskiyou.ca.us" TargetMode="External"/><Relationship Id="rId1" Type="http://schemas.openxmlformats.org/officeDocument/2006/relationships/hyperlink" Target="mailto:THP@hcd.ca.gov" TargetMode="External"/><Relationship Id="rId6" Type="http://schemas.openxmlformats.org/officeDocument/2006/relationships/vmlDrawing" Target="../drawings/vmlDrawing2.vml"/><Relationship Id="rId5" Type="http://schemas.openxmlformats.org/officeDocument/2006/relationships/printerSettings" Target="../printerSettings/printerSettings4.bin"/><Relationship Id="rId4" Type="http://schemas.openxmlformats.org/officeDocument/2006/relationships/hyperlink" Target="mailto:khendricks@co.siskiyou.c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D5BB-98DC-4700-B7E6-4F1C225C1949}">
  <dimension ref="A1"/>
  <sheetViews>
    <sheetView showGridLines="0" topLeftCell="A145" workbookViewId="0">
      <selection activeCell="P21" sqref="P21"/>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M39"/>
  <sheetViews>
    <sheetView showGridLines="0" zoomScale="120" zoomScaleNormal="120" workbookViewId="0">
      <selection activeCell="K17" sqref="K17:AD17"/>
    </sheetView>
  </sheetViews>
  <sheetFormatPr defaultColWidth="10.28515625" defaultRowHeight="12" x14ac:dyDescent="0.2"/>
  <cols>
    <col min="1" max="1" width="4.140625" style="1" customWidth="1"/>
    <col min="2" max="2" width="4.7109375" style="1" customWidth="1"/>
    <col min="3" max="37" width="4.140625" style="1" customWidth="1"/>
    <col min="38" max="38" width="6.5703125" style="1" customWidth="1"/>
    <col min="39" max="16384" width="10.28515625" style="1"/>
  </cols>
  <sheetData>
    <row r="1" spans="1:39" customFormat="1" ht="22.5" customHeight="1" thickBot="1" x14ac:dyDescent="0.3">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2"/>
      <c r="AJ1" s="103" t="s">
        <v>127</v>
      </c>
      <c r="AK1" s="104"/>
      <c r="AL1" s="105"/>
      <c r="AM1" s="16"/>
    </row>
    <row r="2" spans="1:39" customFormat="1" ht="18" customHeight="1" thickBot="1" x14ac:dyDescent="0.3">
      <c r="A2" s="60" t="s">
        <v>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2">
        <f>IFERROR(VLOOKUP(F7,'THP Dropdowns'!A3:D60,4,FALSE),"")</f>
        <v>79704</v>
      </c>
      <c r="AJ2" s="63"/>
      <c r="AK2" s="63"/>
      <c r="AL2" s="64"/>
      <c r="AM2" s="16"/>
    </row>
    <row r="3" spans="1:39" customFormat="1" ht="75.599999999999994" customHeight="1" thickBot="1" x14ac:dyDescent="0.3">
      <c r="A3" s="93" t="s">
        <v>112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5"/>
      <c r="AM3" s="16"/>
    </row>
    <row r="4" spans="1:39" s="7" customFormat="1" ht="18" customHeight="1" x14ac:dyDescent="0.25">
      <c r="A4" s="73" t="s">
        <v>2</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5"/>
    </row>
    <row r="5" spans="1:39" customFormat="1" ht="15" customHeight="1" x14ac:dyDescent="0.25">
      <c r="A5" s="98" t="s">
        <v>3</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6"/>
      <c r="AL5" s="97"/>
      <c r="AM5" s="16"/>
    </row>
    <row r="6" spans="1:39" s="19" customFormat="1" ht="77.45" customHeight="1" x14ac:dyDescent="0.25">
      <c r="A6" s="137" t="s">
        <v>124</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9"/>
      <c r="AM6" s="18"/>
    </row>
    <row r="7" spans="1:39" s="3" customFormat="1" ht="15" customHeight="1" x14ac:dyDescent="0.25">
      <c r="A7" s="65" t="s">
        <v>4</v>
      </c>
      <c r="B7" s="66"/>
      <c r="C7" s="66"/>
      <c r="D7" s="66"/>
      <c r="E7" s="66"/>
      <c r="F7" s="67" t="s">
        <v>94</v>
      </c>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9"/>
    </row>
    <row r="8" spans="1:39" s="3" customFormat="1" ht="15" customHeight="1" x14ac:dyDescent="0.25">
      <c r="A8" s="29" t="s">
        <v>5</v>
      </c>
      <c r="B8" s="30"/>
      <c r="C8" s="30"/>
      <c r="D8" s="30"/>
      <c r="E8" s="30"/>
      <c r="F8" s="30"/>
      <c r="G8" s="30"/>
      <c r="H8" s="30"/>
      <c r="I8" s="30"/>
      <c r="J8" s="30"/>
      <c r="K8" s="30"/>
      <c r="L8" s="30"/>
      <c r="M8" s="70" t="s">
        <v>129</v>
      </c>
      <c r="N8" s="71"/>
      <c r="O8" s="71"/>
      <c r="P8" s="71"/>
      <c r="Q8" s="71"/>
      <c r="R8" s="71"/>
      <c r="S8" s="71"/>
      <c r="T8" s="71"/>
      <c r="U8" s="71"/>
      <c r="V8" s="71"/>
      <c r="W8" s="71"/>
      <c r="X8" s="71"/>
      <c r="Y8" s="71"/>
      <c r="Z8" s="71"/>
      <c r="AA8" s="71"/>
      <c r="AB8" s="71"/>
      <c r="AC8" s="71"/>
      <c r="AD8" s="71"/>
      <c r="AE8" s="71"/>
      <c r="AF8" s="71"/>
      <c r="AG8" s="71"/>
      <c r="AH8" s="71"/>
      <c r="AI8" s="71"/>
      <c r="AJ8" s="71"/>
      <c r="AK8" s="71"/>
      <c r="AL8" s="72"/>
    </row>
    <row r="9" spans="1:39" s="3" customFormat="1" ht="15" customHeight="1" x14ac:dyDescent="0.25">
      <c r="A9" s="32" t="s">
        <v>6</v>
      </c>
      <c r="B9" s="34"/>
      <c r="C9" s="35" t="s">
        <v>130</v>
      </c>
      <c r="D9" s="36"/>
      <c r="E9" s="36"/>
      <c r="F9" s="36"/>
      <c r="G9" s="36"/>
      <c r="H9" s="36"/>
      <c r="I9" s="36"/>
      <c r="J9" s="36"/>
      <c r="K9" s="36"/>
      <c r="L9" s="36"/>
      <c r="M9" s="36"/>
      <c r="N9" s="36"/>
      <c r="O9" s="36"/>
      <c r="P9" s="36"/>
      <c r="Q9" s="36"/>
      <c r="R9" s="36"/>
      <c r="S9" s="36"/>
      <c r="T9" s="36"/>
      <c r="U9" s="37"/>
      <c r="V9" s="4" t="s">
        <v>7</v>
      </c>
      <c r="W9" s="38" t="s">
        <v>131</v>
      </c>
      <c r="X9" s="39"/>
      <c r="Y9" s="39"/>
      <c r="Z9" s="39"/>
      <c r="AA9" s="39"/>
      <c r="AB9" s="40"/>
      <c r="AC9" s="41" t="s">
        <v>8</v>
      </c>
      <c r="AD9" s="42"/>
      <c r="AE9" s="26" t="s">
        <v>132</v>
      </c>
      <c r="AF9" s="27"/>
      <c r="AG9" s="43"/>
      <c r="AH9" s="4" t="s">
        <v>9</v>
      </c>
      <c r="AI9" s="26">
        <v>96097</v>
      </c>
      <c r="AJ9" s="27"/>
      <c r="AK9" s="27"/>
      <c r="AL9" s="28"/>
    </row>
    <row r="10" spans="1:39" s="3" customFormat="1" ht="15" customHeight="1" x14ac:dyDescent="0.25">
      <c r="A10" s="44" t="s">
        <v>10</v>
      </c>
      <c r="B10" s="45"/>
      <c r="C10" s="45"/>
      <c r="D10" s="46"/>
      <c r="E10" s="47" t="s">
        <v>134</v>
      </c>
      <c r="F10" s="48"/>
      <c r="G10" s="48"/>
      <c r="H10" s="48"/>
      <c r="I10" s="48"/>
      <c r="J10" s="48"/>
      <c r="K10" s="48"/>
      <c r="L10" s="48"/>
      <c r="M10" s="49"/>
      <c r="N10" s="4" t="s">
        <v>11</v>
      </c>
      <c r="O10" s="50" t="s">
        <v>133</v>
      </c>
      <c r="P10" s="51"/>
      <c r="Q10" s="51"/>
      <c r="R10" s="51"/>
      <c r="S10" s="51"/>
      <c r="T10" s="52"/>
      <c r="U10" s="79" t="s">
        <v>12</v>
      </c>
      <c r="V10" s="33"/>
      <c r="W10" s="33"/>
      <c r="X10" s="33"/>
      <c r="Y10" s="92" t="s">
        <v>135</v>
      </c>
      <c r="Z10" s="27"/>
      <c r="AA10" s="27"/>
      <c r="AB10" s="27"/>
      <c r="AC10" s="27"/>
      <c r="AD10" s="27"/>
      <c r="AE10" s="27"/>
      <c r="AF10" s="43"/>
      <c r="AG10" s="79" t="s">
        <v>13</v>
      </c>
      <c r="AH10" s="34"/>
      <c r="AI10" s="26" t="s">
        <v>136</v>
      </c>
      <c r="AJ10" s="27"/>
      <c r="AK10" s="27"/>
      <c r="AL10" s="28"/>
    </row>
    <row r="11" spans="1:39" s="3" customFormat="1" ht="15" customHeight="1" x14ac:dyDescent="0.25">
      <c r="A11" s="44" t="s">
        <v>14</v>
      </c>
      <c r="B11" s="45"/>
      <c r="C11" s="45"/>
      <c r="D11" s="46"/>
      <c r="E11" s="47" t="s">
        <v>137</v>
      </c>
      <c r="F11" s="48"/>
      <c r="G11" s="48"/>
      <c r="H11" s="48"/>
      <c r="I11" s="48"/>
      <c r="J11" s="48"/>
      <c r="K11" s="48"/>
      <c r="L11" s="48"/>
      <c r="M11" s="49"/>
      <c r="N11" s="4" t="s">
        <v>11</v>
      </c>
      <c r="O11" s="26" t="s">
        <v>146</v>
      </c>
      <c r="P11" s="27"/>
      <c r="Q11" s="27"/>
      <c r="R11" s="27"/>
      <c r="S11" s="27"/>
      <c r="T11" s="27"/>
      <c r="U11" s="27"/>
      <c r="V11" s="43"/>
      <c r="W11" s="155" t="s">
        <v>15</v>
      </c>
      <c r="X11" s="46"/>
      <c r="Y11" s="92" t="s">
        <v>139</v>
      </c>
      <c r="Z11" s="27"/>
      <c r="AA11" s="27"/>
      <c r="AB11" s="27"/>
      <c r="AC11" s="27"/>
      <c r="AD11" s="27"/>
      <c r="AE11" s="27"/>
      <c r="AF11" s="43"/>
      <c r="AG11" s="79" t="s">
        <v>13</v>
      </c>
      <c r="AH11" s="34"/>
      <c r="AI11" s="26" t="s">
        <v>140</v>
      </c>
      <c r="AJ11" s="27"/>
      <c r="AK11" s="27"/>
      <c r="AL11" s="28"/>
    </row>
    <row r="12" spans="1:39" s="5" customFormat="1" ht="15" customHeight="1" x14ac:dyDescent="0.25">
      <c r="A12" s="32" t="s">
        <v>6</v>
      </c>
      <c r="B12" s="34"/>
      <c r="C12" s="35" t="s">
        <v>130</v>
      </c>
      <c r="D12" s="36"/>
      <c r="E12" s="36"/>
      <c r="F12" s="36"/>
      <c r="G12" s="36"/>
      <c r="H12" s="36"/>
      <c r="I12" s="36"/>
      <c r="J12" s="36"/>
      <c r="K12" s="36"/>
      <c r="L12" s="36"/>
      <c r="M12" s="36"/>
      <c r="N12" s="36"/>
      <c r="O12" s="36"/>
      <c r="P12" s="36"/>
      <c r="Q12" s="36"/>
      <c r="R12" s="36"/>
      <c r="S12" s="36"/>
      <c r="T12" s="36"/>
      <c r="U12" s="37"/>
      <c r="V12" s="4" t="s">
        <v>7</v>
      </c>
      <c r="W12" s="38" t="s">
        <v>131</v>
      </c>
      <c r="X12" s="39"/>
      <c r="Y12" s="39"/>
      <c r="Z12" s="39"/>
      <c r="AA12" s="39"/>
      <c r="AB12" s="40"/>
      <c r="AC12" s="41" t="s">
        <v>8</v>
      </c>
      <c r="AD12" s="42"/>
      <c r="AE12" s="26" t="s">
        <v>132</v>
      </c>
      <c r="AF12" s="27"/>
      <c r="AG12" s="43"/>
      <c r="AH12" s="4" t="s">
        <v>9</v>
      </c>
      <c r="AI12" s="26">
        <v>96097</v>
      </c>
      <c r="AJ12" s="27"/>
      <c r="AK12" s="27"/>
      <c r="AL12" s="28"/>
    </row>
    <row r="13" spans="1:39" s="2" customFormat="1" ht="14.25" customHeight="1" x14ac:dyDescent="0.2">
      <c r="A13" s="53" t="s">
        <v>16</v>
      </c>
      <c r="B13" s="54"/>
      <c r="C13" s="54"/>
      <c r="D13" s="55"/>
      <c r="E13" s="55"/>
      <c r="F13" s="55"/>
      <c r="G13" s="55"/>
      <c r="H13" s="56"/>
      <c r="I13" s="57"/>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9"/>
    </row>
    <row r="14" spans="1:39" s="2" customFormat="1" ht="14.25" customHeight="1" x14ac:dyDescent="0.2">
      <c r="A14" s="29" t="s">
        <v>17</v>
      </c>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1"/>
    </row>
    <row r="15" spans="1:39" s="3" customFormat="1" ht="15" customHeight="1" x14ac:dyDescent="0.25">
      <c r="A15" s="32" t="s">
        <v>18</v>
      </c>
      <c r="B15" s="33"/>
      <c r="C15" s="34"/>
      <c r="D15" s="26" t="s">
        <v>141</v>
      </c>
      <c r="E15" s="27"/>
      <c r="F15" s="27"/>
      <c r="G15" s="27"/>
      <c r="H15" s="27"/>
      <c r="I15" s="27"/>
      <c r="J15" s="27"/>
      <c r="K15" s="27"/>
      <c r="L15" s="27"/>
      <c r="M15" s="43"/>
      <c r="N15" s="155" t="s">
        <v>14</v>
      </c>
      <c r="O15" s="45"/>
      <c r="P15" s="45"/>
      <c r="Q15" s="45"/>
      <c r="R15" s="47" t="s">
        <v>142</v>
      </c>
      <c r="S15" s="48"/>
      <c r="T15" s="48"/>
      <c r="U15" s="48"/>
      <c r="V15" s="48"/>
      <c r="W15" s="48"/>
      <c r="X15" s="48"/>
      <c r="Y15" s="49"/>
      <c r="Z15" s="79" t="s">
        <v>19</v>
      </c>
      <c r="AA15" s="33"/>
      <c r="AB15" s="33"/>
      <c r="AC15" s="33"/>
      <c r="AD15" s="156" t="s">
        <v>143</v>
      </c>
      <c r="AE15" s="27"/>
      <c r="AF15" s="27"/>
      <c r="AG15" s="27"/>
      <c r="AH15" s="27"/>
      <c r="AI15" s="27"/>
      <c r="AJ15" s="27"/>
      <c r="AK15" s="27"/>
      <c r="AL15" s="28"/>
    </row>
    <row r="16" spans="1:39" s="3" customFormat="1" ht="15" customHeight="1" x14ac:dyDescent="0.25">
      <c r="A16" s="32" t="s">
        <v>13</v>
      </c>
      <c r="B16" s="34"/>
      <c r="C16" s="26" t="s">
        <v>144</v>
      </c>
      <c r="D16" s="27"/>
      <c r="E16" s="27"/>
      <c r="F16" s="27"/>
      <c r="G16" s="43"/>
      <c r="H16" s="157" t="s">
        <v>6</v>
      </c>
      <c r="I16" s="157"/>
      <c r="J16" s="157"/>
      <c r="K16" s="36" t="s">
        <v>147</v>
      </c>
      <c r="L16" s="36"/>
      <c r="M16" s="36"/>
      <c r="N16" s="36"/>
      <c r="O16" s="36"/>
      <c r="P16" s="36"/>
      <c r="Q16" s="36"/>
      <c r="R16" s="36"/>
      <c r="S16" s="36"/>
      <c r="T16" s="36"/>
      <c r="U16" s="37"/>
      <c r="V16" s="4" t="s">
        <v>7</v>
      </c>
      <c r="W16" s="38" t="s">
        <v>131</v>
      </c>
      <c r="X16" s="39"/>
      <c r="Y16" s="39"/>
      <c r="Z16" s="39"/>
      <c r="AA16" s="39"/>
      <c r="AB16" s="39"/>
      <c r="AC16" s="40"/>
      <c r="AD16" s="41" t="s">
        <v>8</v>
      </c>
      <c r="AE16" s="42"/>
      <c r="AF16" s="26" t="s">
        <v>132</v>
      </c>
      <c r="AG16" s="43"/>
      <c r="AH16" s="4" t="s">
        <v>9</v>
      </c>
      <c r="AI16" s="26">
        <v>96097</v>
      </c>
      <c r="AJ16" s="27"/>
      <c r="AK16" s="27"/>
      <c r="AL16" s="28"/>
    </row>
    <row r="17" spans="1:39" s="5" customFormat="1" ht="15" customHeight="1" x14ac:dyDescent="0.25">
      <c r="A17" s="82" t="s">
        <v>20</v>
      </c>
      <c r="B17" s="83"/>
      <c r="C17" s="84"/>
      <c r="D17" s="85" t="s">
        <v>21</v>
      </c>
      <c r="E17" s="83"/>
      <c r="F17" s="83"/>
      <c r="G17" s="83"/>
      <c r="H17" s="83"/>
      <c r="I17" s="83"/>
      <c r="J17" s="84"/>
      <c r="K17" s="86" t="s">
        <v>148</v>
      </c>
      <c r="L17" s="87"/>
      <c r="M17" s="87"/>
      <c r="N17" s="87" t="s">
        <v>23</v>
      </c>
      <c r="O17" s="87"/>
      <c r="P17" s="87"/>
      <c r="Q17" s="87"/>
      <c r="R17" s="87"/>
      <c r="S17" s="87"/>
      <c r="T17" s="87"/>
      <c r="U17" s="87"/>
      <c r="V17" s="87"/>
      <c r="W17" s="87"/>
      <c r="X17" s="87"/>
      <c r="Y17" s="87"/>
      <c r="Z17" s="87"/>
      <c r="AA17" s="87"/>
      <c r="AB17" s="87"/>
      <c r="AC17" s="87"/>
      <c r="AD17" s="88"/>
      <c r="AE17" s="89" t="s">
        <v>24</v>
      </c>
      <c r="AF17" s="90"/>
      <c r="AG17" s="90"/>
      <c r="AH17" s="90"/>
      <c r="AI17" s="90"/>
      <c r="AJ17" s="91"/>
      <c r="AK17" s="158" t="s">
        <v>145</v>
      </c>
      <c r="AL17" s="159"/>
    </row>
    <row r="18" spans="1:39" s="6" customFormat="1" ht="15" customHeight="1" thickBot="1" x14ac:dyDescent="0.3">
      <c r="A18" s="82" t="s">
        <v>20</v>
      </c>
      <c r="B18" s="83"/>
      <c r="C18" s="84"/>
      <c r="D18" s="85" t="s">
        <v>115</v>
      </c>
      <c r="E18" s="83"/>
      <c r="F18" s="83"/>
      <c r="G18" s="83"/>
      <c r="H18" s="83"/>
      <c r="I18" s="83"/>
      <c r="J18" s="84"/>
      <c r="K18" s="86" t="s">
        <v>26</v>
      </c>
      <c r="L18" s="87"/>
      <c r="M18" s="87"/>
      <c r="N18" s="87" t="s">
        <v>23</v>
      </c>
      <c r="O18" s="87"/>
      <c r="P18" s="87"/>
      <c r="Q18" s="87"/>
      <c r="R18" s="87"/>
      <c r="S18" s="87"/>
      <c r="T18" s="87"/>
      <c r="U18" s="87"/>
      <c r="V18" s="87"/>
      <c r="W18" s="87"/>
      <c r="X18" s="87"/>
      <c r="Y18" s="87"/>
      <c r="Z18" s="87"/>
      <c r="AA18" s="87"/>
      <c r="AB18" s="87"/>
      <c r="AC18" s="87"/>
      <c r="AD18" s="88"/>
      <c r="AE18" s="89" t="s">
        <v>24</v>
      </c>
      <c r="AF18" s="90"/>
      <c r="AG18" s="90"/>
      <c r="AH18" s="90"/>
      <c r="AI18" s="90"/>
      <c r="AJ18" s="91"/>
      <c r="AK18" s="158" t="s">
        <v>128</v>
      </c>
      <c r="AL18" s="159"/>
    </row>
    <row r="19" spans="1:39" s="6" customFormat="1" ht="15" customHeight="1" x14ac:dyDescent="0.25">
      <c r="A19" s="73" t="s">
        <v>27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row>
    <row r="20" spans="1:39" s="6" customFormat="1" ht="95.45" customHeight="1" thickBot="1" x14ac:dyDescent="0.3">
      <c r="A20" s="164" t="s">
        <v>113</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row>
    <row r="21" spans="1:39" s="7" customFormat="1" ht="18" customHeight="1" x14ac:dyDescent="0.25">
      <c r="A21" s="73" t="s">
        <v>28</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row>
    <row r="22" spans="1:39" customFormat="1" ht="51.95" customHeight="1" thickBot="1" x14ac:dyDescent="0.3">
      <c r="A22" s="152" t="s">
        <v>121</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row>
    <row r="23" spans="1:39" s="6" customFormat="1" ht="15" customHeight="1" x14ac:dyDescent="0.25">
      <c r="A23" s="73" t="s">
        <v>29</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row>
    <row r="24" spans="1:39" customFormat="1" ht="73.5" customHeight="1" x14ac:dyDescent="0.25">
      <c r="A24" s="143" t="s">
        <v>123</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5"/>
    </row>
    <row r="25" spans="1:39" customFormat="1" ht="15" customHeight="1" x14ac:dyDescent="0.25">
      <c r="A25" s="146" t="s">
        <v>114</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8"/>
    </row>
    <row r="26" spans="1:39" customFormat="1" ht="15" customHeight="1" x14ac:dyDescent="0.25">
      <c r="A26" s="149" t="s">
        <v>30</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row>
    <row r="27" spans="1:39" ht="19.5" customHeight="1" thickBot="1" x14ac:dyDescent="0.25">
      <c r="A27" s="140" t="s">
        <v>31</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2"/>
    </row>
    <row r="28" spans="1:39" s="7" customFormat="1" ht="18" customHeight="1" x14ac:dyDescent="0.25">
      <c r="A28" s="73" t="s">
        <v>32</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5"/>
    </row>
    <row r="29" spans="1:39" customFormat="1" ht="279" customHeight="1" thickBot="1" x14ac:dyDescent="0.3">
      <c r="A29" s="76" t="s">
        <v>125</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8"/>
      <c r="AK29" s="80"/>
      <c r="AL29" s="81"/>
      <c r="AM29" s="22"/>
    </row>
    <row r="30" spans="1:39" s="7" customFormat="1" ht="18" customHeight="1" x14ac:dyDescent="0.25">
      <c r="A30" s="73" t="s">
        <v>33</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5"/>
    </row>
    <row r="31" spans="1:39" customFormat="1" ht="15" customHeight="1" x14ac:dyDescent="0.25">
      <c r="A31" s="167" t="s">
        <v>34</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row>
    <row r="32" spans="1:39" customFormat="1" ht="15" customHeight="1" x14ac:dyDescent="0.25">
      <c r="A32" s="170" t="s">
        <v>35</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7"/>
    </row>
    <row r="33" spans="1:38" customFormat="1" ht="15" customHeight="1" x14ac:dyDescent="0.25">
      <c r="A33" s="106" t="s">
        <v>36</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7"/>
    </row>
    <row r="34" spans="1:38" customFormat="1" ht="15" customHeight="1" x14ac:dyDescent="0.25">
      <c r="A34" s="106" t="s">
        <v>37</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7"/>
    </row>
    <row r="35" spans="1:38" customFormat="1" ht="15" customHeight="1" x14ac:dyDescent="0.25">
      <c r="A35" s="161"/>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3"/>
    </row>
    <row r="36" spans="1:38" customFormat="1" ht="30" customHeight="1" x14ac:dyDescent="0.25">
      <c r="A36" s="110"/>
      <c r="B36" s="111"/>
      <c r="C36" s="111"/>
      <c r="D36" s="111"/>
      <c r="E36" s="111"/>
      <c r="F36" s="111"/>
      <c r="G36" s="111"/>
      <c r="H36" s="111"/>
      <c r="I36" s="112"/>
      <c r="J36" s="8"/>
      <c r="K36" s="113"/>
      <c r="L36" s="111"/>
      <c r="M36" s="111"/>
      <c r="N36" s="111"/>
      <c r="O36" s="111"/>
      <c r="P36" s="111"/>
      <c r="Q36" s="111"/>
      <c r="R36" s="111"/>
      <c r="S36" s="112"/>
      <c r="T36" s="9"/>
      <c r="U36" s="114"/>
      <c r="V36" s="115"/>
      <c r="W36" s="115"/>
      <c r="X36" s="115"/>
      <c r="Y36" s="115"/>
      <c r="Z36" s="115"/>
      <c r="AA36" s="115"/>
      <c r="AB36" s="115"/>
      <c r="AC36" s="115"/>
      <c r="AD36" s="115"/>
      <c r="AE36" s="115"/>
      <c r="AF36" s="115"/>
      <c r="AG36" s="115"/>
      <c r="AH36" s="115"/>
      <c r="AI36" s="10"/>
      <c r="AJ36" s="116"/>
      <c r="AK36" s="116"/>
      <c r="AL36" s="117"/>
    </row>
    <row r="37" spans="1:38" customFormat="1" ht="15.75" customHeight="1" x14ac:dyDescent="0.25">
      <c r="A37" s="118" t="s">
        <v>38</v>
      </c>
      <c r="B37" s="119"/>
      <c r="C37" s="119"/>
      <c r="D37" s="119"/>
      <c r="E37" s="119"/>
      <c r="F37" s="119"/>
      <c r="G37" s="119"/>
      <c r="H37" s="119"/>
      <c r="I37" s="119"/>
      <c r="J37" s="11"/>
      <c r="K37" s="119" t="s">
        <v>39</v>
      </c>
      <c r="L37" s="119"/>
      <c r="M37" s="119"/>
      <c r="N37" s="119"/>
      <c r="O37" s="119"/>
      <c r="P37" s="119"/>
      <c r="Q37" s="119"/>
      <c r="R37" s="119"/>
      <c r="S37" s="119"/>
      <c r="T37" s="12"/>
      <c r="U37" s="120" t="s">
        <v>40</v>
      </c>
      <c r="V37" s="120"/>
      <c r="W37" s="120"/>
      <c r="X37" s="120"/>
      <c r="Y37" s="120"/>
      <c r="Z37" s="120"/>
      <c r="AA37" s="120"/>
      <c r="AB37" s="120"/>
      <c r="AC37" s="120"/>
      <c r="AD37" s="120"/>
      <c r="AE37" s="120"/>
      <c r="AF37" s="120"/>
      <c r="AG37" s="120"/>
      <c r="AH37" s="120"/>
      <c r="AI37" s="13"/>
      <c r="AJ37" s="13"/>
      <c r="AK37" s="17" t="s">
        <v>41</v>
      </c>
      <c r="AL37" s="14"/>
    </row>
    <row r="38" spans="1:38" s="15" customFormat="1" ht="15" customHeight="1" x14ac:dyDescent="0.2">
      <c r="A38" s="130" t="s">
        <v>42</v>
      </c>
      <c r="B38" s="131"/>
      <c r="C38" s="132"/>
      <c r="D38" s="133"/>
      <c r="E38" s="134"/>
      <c r="F38" s="134"/>
      <c r="G38" s="134"/>
      <c r="H38" s="134"/>
      <c r="I38" s="134"/>
      <c r="J38" s="134"/>
      <c r="K38" s="134"/>
      <c r="L38" s="134"/>
      <c r="M38" s="134"/>
      <c r="N38" s="134"/>
      <c r="O38" s="134"/>
      <c r="P38" s="134"/>
      <c r="Q38" s="134"/>
      <c r="R38" s="134"/>
      <c r="S38" s="135"/>
      <c r="T38" s="136" t="s">
        <v>43</v>
      </c>
      <c r="U38" s="136"/>
      <c r="V38" s="136"/>
      <c r="W38" s="136"/>
      <c r="X38" s="136"/>
      <c r="Y38" s="136"/>
      <c r="Z38" s="133"/>
      <c r="AA38" s="134"/>
      <c r="AB38" s="134"/>
      <c r="AC38" s="134"/>
      <c r="AD38" s="134"/>
      <c r="AE38" s="134"/>
      <c r="AF38" s="134"/>
      <c r="AG38" s="134"/>
      <c r="AH38" s="134"/>
      <c r="AI38" s="134"/>
      <c r="AJ38" s="134"/>
      <c r="AK38" s="134"/>
      <c r="AL38" s="160"/>
    </row>
    <row r="39" spans="1:38" s="15" customFormat="1" ht="15" customHeight="1" thickBot="1" x14ac:dyDescent="0.25">
      <c r="A39" s="123" t="s">
        <v>44</v>
      </c>
      <c r="B39" s="124"/>
      <c r="C39" s="124"/>
      <c r="D39" s="124"/>
      <c r="E39" s="125"/>
      <c r="F39" s="126"/>
      <c r="G39" s="126"/>
      <c r="H39" s="126"/>
      <c r="I39" s="126"/>
      <c r="J39" s="126"/>
      <c r="K39" s="126"/>
      <c r="L39" s="126"/>
      <c r="M39" s="126"/>
      <c r="N39" s="126"/>
      <c r="O39" s="126"/>
      <c r="P39" s="126"/>
      <c r="Q39" s="126"/>
      <c r="R39" s="126"/>
      <c r="S39" s="126"/>
      <c r="T39" s="127"/>
      <c r="U39" s="128" t="s">
        <v>45</v>
      </c>
      <c r="V39" s="129"/>
      <c r="W39" s="121"/>
      <c r="X39" s="121"/>
      <c r="Y39" s="121"/>
      <c r="Z39" s="121"/>
      <c r="AA39" s="121"/>
      <c r="AB39" s="121"/>
      <c r="AC39" s="122" t="s">
        <v>46</v>
      </c>
      <c r="AD39" s="122"/>
      <c r="AE39" s="108"/>
      <c r="AF39" s="108"/>
      <c r="AG39" s="108"/>
      <c r="AH39" s="21" t="s">
        <v>47</v>
      </c>
      <c r="AI39" s="108"/>
      <c r="AJ39" s="108"/>
      <c r="AK39" s="108"/>
      <c r="AL39" s="109"/>
    </row>
  </sheetData>
  <mergeCells count="102">
    <mergeCell ref="AK17:AL17"/>
    <mergeCell ref="D18:J18"/>
    <mergeCell ref="K18:AD18"/>
    <mergeCell ref="AE18:AJ18"/>
    <mergeCell ref="AK18:AL18"/>
    <mergeCell ref="Z38:AL38"/>
    <mergeCell ref="A34:AL34"/>
    <mergeCell ref="A35:AL35"/>
    <mergeCell ref="A20:AL20"/>
    <mergeCell ref="A30:AL30"/>
    <mergeCell ref="A31:AL31"/>
    <mergeCell ref="A32:AL32"/>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s>
  <conditionalFormatting sqref="AK5 AK17:AK18">
    <cfRule type="cellIs" dxfId="7" priority="8" operator="equal">
      <formula>"No"</formula>
    </cfRule>
  </conditionalFormatting>
  <conditionalFormatting sqref="I9:J12">
    <cfRule type="expression" dxfId="6" priority="15">
      <formula>#REF!=FALSE</formula>
    </cfRule>
    <cfRule type="expression" priority="16">
      <formula>#REF!=FALSE</formula>
    </cfRule>
  </conditionalFormatting>
  <conditionalFormatting sqref="AK29">
    <cfRule type="cellIs" dxfId="5" priority="3" operator="equal">
      <formula>"No"</formula>
    </cfRule>
  </conditionalFormatting>
  <conditionalFormatting sqref="AK38:AK39">
    <cfRule type="cellIs" dxfId="4"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00000000-0004-0000-0100-000000000000}"/>
    <hyperlink ref="Y10" r:id="rId2" xr:uid="{B1E46CEE-BBC0-45C2-9200-19DCF661D563}"/>
    <hyperlink ref="Y11" r:id="rId3" xr:uid="{1F457141-C972-47F0-A9BF-E9CEE51EB0FB}"/>
    <hyperlink ref="AD15" r:id="rId4" xr:uid="{3860C707-793B-42ED-8B5D-264E83C7ACA9}"/>
  </hyperlinks>
  <pageMargins left="0.7" right="0.7" top="0.75" bottom="0.75" header="0.3" footer="0.3"/>
  <pageSetup scale="56" orientation="portrait" r:id="rId5"/>
  <headerFooter>
    <oddHeader>&amp;LTAY 2020 &amp;C&amp;N&amp;R&amp;A</oddHeader>
    <oddFooter>&amp;C2</oddFooter>
  </headerFooter>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'THP Dropdowns'!$A$3:$A$60</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D36" sqref="D36"/>
    </sheetView>
  </sheetViews>
  <sheetFormatPr defaultRowHeight="15" x14ac:dyDescent="0.25"/>
  <cols>
    <col min="1" max="1" width="25.85546875" customWidth="1"/>
    <col min="2" max="2" width="12.7109375" customWidth="1"/>
    <col min="4" max="4" width="16.5703125" bestFit="1" customWidth="1"/>
    <col min="5" max="5" width="16.42578125" customWidth="1"/>
    <col min="10" max="10" width="8.7109375" customWidth="1"/>
  </cols>
  <sheetData>
    <row r="1" spans="1:5" ht="15.75" customHeight="1" x14ac:dyDescent="0.25">
      <c r="A1" t="s">
        <v>48</v>
      </c>
    </row>
    <row r="2" spans="1:5" x14ac:dyDescent="0.25">
      <c r="D2" t="s">
        <v>49</v>
      </c>
    </row>
    <row r="3" spans="1:5" x14ac:dyDescent="0.25">
      <c r="A3" t="s">
        <v>50</v>
      </c>
      <c r="D3" s="20">
        <v>1746851</v>
      </c>
      <c r="E3" s="20"/>
    </row>
    <row r="4" spans="1:5" x14ac:dyDescent="0.25">
      <c r="A4" t="s">
        <v>110</v>
      </c>
      <c r="D4" s="20">
        <v>13320</v>
      </c>
      <c r="E4" s="20"/>
    </row>
    <row r="5" spans="1:5" x14ac:dyDescent="0.25">
      <c r="A5" t="s">
        <v>51</v>
      </c>
      <c r="D5" s="20">
        <v>43173</v>
      </c>
      <c r="E5" s="20"/>
    </row>
    <row r="6" spans="1:5" x14ac:dyDescent="0.25">
      <c r="A6" t="s">
        <v>52</v>
      </c>
      <c r="D6" s="20">
        <v>235792</v>
      </c>
      <c r="E6" s="20"/>
    </row>
    <row r="7" spans="1:5" x14ac:dyDescent="0.25">
      <c r="A7" t="s">
        <v>53</v>
      </c>
      <c r="D7" s="20">
        <v>26568</v>
      </c>
      <c r="E7" s="20"/>
    </row>
    <row r="8" spans="1:5" x14ac:dyDescent="0.25">
      <c r="A8" t="s">
        <v>54</v>
      </c>
      <c r="D8" s="20">
        <v>0</v>
      </c>
      <c r="E8" s="20"/>
    </row>
    <row r="9" spans="1:5" x14ac:dyDescent="0.25">
      <c r="A9" t="s">
        <v>55</v>
      </c>
      <c r="D9" s="20">
        <v>415126</v>
      </c>
      <c r="E9" s="20"/>
    </row>
    <row r="10" spans="1:5" x14ac:dyDescent="0.25">
      <c r="A10" t="s">
        <v>56</v>
      </c>
      <c r="D10" s="20">
        <v>63099</v>
      </c>
      <c r="E10" s="20"/>
    </row>
    <row r="11" spans="1:5" x14ac:dyDescent="0.25">
      <c r="A11" t="s">
        <v>57</v>
      </c>
      <c r="D11" s="20">
        <v>202582</v>
      </c>
      <c r="E11" s="20"/>
    </row>
    <row r="12" spans="1:5" x14ac:dyDescent="0.25">
      <c r="A12" t="s">
        <v>58</v>
      </c>
      <c r="D12" s="20">
        <v>634313</v>
      </c>
      <c r="E12" s="20"/>
    </row>
    <row r="13" spans="1:5" x14ac:dyDescent="0.25">
      <c r="A13" t="s">
        <v>59</v>
      </c>
      <c r="D13" s="20">
        <v>19980</v>
      </c>
      <c r="E13" s="20"/>
    </row>
    <row r="14" spans="1:5" x14ac:dyDescent="0.25">
      <c r="A14" t="s">
        <v>60</v>
      </c>
      <c r="D14" s="20">
        <v>245755</v>
      </c>
      <c r="E14" s="20"/>
    </row>
    <row r="15" spans="1:5" x14ac:dyDescent="0.25">
      <c r="A15" t="s">
        <v>61</v>
      </c>
      <c r="D15" s="20">
        <v>332101</v>
      </c>
      <c r="E15" s="20"/>
    </row>
    <row r="16" spans="1:5" x14ac:dyDescent="0.25">
      <c r="A16" t="s">
        <v>62</v>
      </c>
      <c r="D16" s="20">
        <v>13320</v>
      </c>
      <c r="E16" s="20"/>
    </row>
    <row r="17" spans="1:5" x14ac:dyDescent="0.25">
      <c r="A17" t="s">
        <v>63</v>
      </c>
      <c r="D17" s="20">
        <v>730622</v>
      </c>
      <c r="E17" s="20"/>
    </row>
    <row r="18" spans="1:5" x14ac:dyDescent="0.25">
      <c r="A18" t="s">
        <v>64</v>
      </c>
      <c r="D18" s="20">
        <v>176013</v>
      </c>
      <c r="E18" s="20"/>
    </row>
    <row r="19" spans="1:5" x14ac:dyDescent="0.25">
      <c r="A19" t="s">
        <v>65</v>
      </c>
      <c r="D19" s="20">
        <v>49815</v>
      </c>
      <c r="E19" s="20"/>
    </row>
    <row r="20" spans="1:5" x14ac:dyDescent="0.25">
      <c r="A20" t="s">
        <v>66</v>
      </c>
      <c r="D20" s="20">
        <v>29889</v>
      </c>
      <c r="E20" s="20"/>
    </row>
    <row r="21" spans="1:5" x14ac:dyDescent="0.25">
      <c r="A21" t="s">
        <v>67</v>
      </c>
      <c r="D21" s="20">
        <v>10275202</v>
      </c>
      <c r="E21" s="20"/>
    </row>
    <row r="22" spans="1:5" x14ac:dyDescent="0.25">
      <c r="A22" t="s">
        <v>68</v>
      </c>
      <c r="D22" s="20">
        <v>129519</v>
      </c>
      <c r="E22" s="20"/>
    </row>
    <row r="23" spans="1:5" x14ac:dyDescent="0.25">
      <c r="A23" t="s">
        <v>69</v>
      </c>
      <c r="D23" s="20">
        <v>189298</v>
      </c>
      <c r="E23" s="20"/>
    </row>
    <row r="24" spans="1:5" x14ac:dyDescent="0.25">
      <c r="A24" t="s">
        <v>70</v>
      </c>
      <c r="D24" s="20">
        <v>0</v>
      </c>
      <c r="E24" s="20"/>
    </row>
    <row r="25" spans="1:5" x14ac:dyDescent="0.25">
      <c r="A25" t="s">
        <v>71</v>
      </c>
      <c r="D25" s="20">
        <v>192619</v>
      </c>
      <c r="E25" s="20"/>
    </row>
    <row r="26" spans="1:5" x14ac:dyDescent="0.25">
      <c r="A26" t="s">
        <v>72</v>
      </c>
      <c r="D26" s="20">
        <v>215866</v>
      </c>
      <c r="E26" s="20"/>
    </row>
    <row r="27" spans="1:5" x14ac:dyDescent="0.25">
      <c r="A27" t="s">
        <v>73</v>
      </c>
      <c r="D27" s="20">
        <v>0</v>
      </c>
      <c r="E27" s="20"/>
    </row>
    <row r="28" spans="1:5" x14ac:dyDescent="0.25">
      <c r="A28" t="s">
        <v>74</v>
      </c>
      <c r="D28" s="20">
        <v>0</v>
      </c>
      <c r="E28" s="20"/>
    </row>
    <row r="29" spans="1:5" x14ac:dyDescent="0.25">
      <c r="A29" t="s">
        <v>75</v>
      </c>
      <c r="D29" s="20">
        <v>557930</v>
      </c>
      <c r="E29" s="20"/>
    </row>
    <row r="30" spans="1:5" x14ac:dyDescent="0.25">
      <c r="A30" t="s">
        <v>76</v>
      </c>
      <c r="D30" s="20">
        <v>129519</v>
      </c>
      <c r="E30" s="20"/>
    </row>
    <row r="31" spans="1:5" x14ac:dyDescent="0.25">
      <c r="A31" t="s">
        <v>77</v>
      </c>
      <c r="D31" s="20">
        <v>53136</v>
      </c>
      <c r="E31" s="20"/>
    </row>
    <row r="32" spans="1:5" x14ac:dyDescent="0.25">
      <c r="A32" t="s">
        <v>78</v>
      </c>
      <c r="D32" s="20">
        <v>1089291</v>
      </c>
      <c r="E32" s="20"/>
    </row>
    <row r="33" spans="1:5" x14ac:dyDescent="0.25">
      <c r="A33" t="s">
        <v>79</v>
      </c>
      <c r="D33" s="20">
        <v>122877</v>
      </c>
      <c r="E33" s="20"/>
    </row>
    <row r="34" spans="1:5" x14ac:dyDescent="0.25">
      <c r="A34" t="s">
        <v>80</v>
      </c>
      <c r="D34" s="20">
        <v>26630</v>
      </c>
      <c r="E34" s="20"/>
    </row>
    <row r="35" spans="1:5" x14ac:dyDescent="0.25">
      <c r="A35" t="s">
        <v>81</v>
      </c>
      <c r="D35" s="20">
        <v>1291873</v>
      </c>
      <c r="E35" s="20"/>
    </row>
    <row r="36" spans="1:5" x14ac:dyDescent="0.25">
      <c r="A36" t="s">
        <v>82</v>
      </c>
      <c r="D36" s="20">
        <v>1308478</v>
      </c>
      <c r="E36" s="20"/>
    </row>
    <row r="37" spans="1:5" x14ac:dyDescent="0.25">
      <c r="A37" t="s">
        <v>83</v>
      </c>
      <c r="D37" s="20">
        <v>16650</v>
      </c>
      <c r="E37" s="20"/>
    </row>
    <row r="38" spans="1:5" x14ac:dyDescent="0.25">
      <c r="A38" t="s">
        <v>84</v>
      </c>
      <c r="D38" s="20">
        <v>1537627</v>
      </c>
      <c r="E38" s="20"/>
    </row>
    <row r="39" spans="1:5" x14ac:dyDescent="0.25">
      <c r="A39" t="s">
        <v>85</v>
      </c>
      <c r="D39" s="20">
        <v>1285230</v>
      </c>
      <c r="E39" s="20"/>
    </row>
    <row r="40" spans="1:5" x14ac:dyDescent="0.25">
      <c r="A40" t="s">
        <v>86</v>
      </c>
      <c r="D40" s="20">
        <v>2042421</v>
      </c>
      <c r="E40" s="20"/>
    </row>
    <row r="41" spans="1:5" x14ac:dyDescent="0.25">
      <c r="A41" t="s">
        <v>87</v>
      </c>
      <c r="D41" s="20">
        <v>581177</v>
      </c>
      <c r="E41" s="20"/>
    </row>
    <row r="42" spans="1:5" x14ac:dyDescent="0.25">
      <c r="A42" t="s">
        <v>88</v>
      </c>
      <c r="D42" s="20">
        <v>368632</v>
      </c>
      <c r="E42" s="20"/>
    </row>
    <row r="43" spans="1:5" x14ac:dyDescent="0.25">
      <c r="A43" t="s">
        <v>89</v>
      </c>
      <c r="D43" s="20">
        <v>159408</v>
      </c>
      <c r="E43" s="20"/>
    </row>
    <row r="44" spans="1:5" x14ac:dyDescent="0.25">
      <c r="A44" t="s">
        <v>90</v>
      </c>
      <c r="D44" s="20">
        <v>272323</v>
      </c>
      <c r="E44" s="20"/>
    </row>
    <row r="45" spans="1:5" x14ac:dyDescent="0.25">
      <c r="A45" t="s">
        <v>91</v>
      </c>
      <c r="D45" s="20">
        <v>2670091</v>
      </c>
      <c r="E45" s="20"/>
    </row>
    <row r="46" spans="1:5" x14ac:dyDescent="0.25">
      <c r="A46" t="s">
        <v>92</v>
      </c>
      <c r="D46" s="20">
        <v>929883</v>
      </c>
      <c r="E46" s="20"/>
    </row>
    <row r="47" spans="1:5" x14ac:dyDescent="0.25">
      <c r="A47" t="s">
        <v>93</v>
      </c>
      <c r="D47" s="20">
        <v>176013</v>
      </c>
      <c r="E47" s="20"/>
    </row>
    <row r="48" spans="1:5" x14ac:dyDescent="0.25">
      <c r="A48" t="s">
        <v>119</v>
      </c>
      <c r="D48" s="20">
        <v>0</v>
      </c>
      <c r="E48" s="20"/>
    </row>
    <row r="49" spans="1:5" x14ac:dyDescent="0.25">
      <c r="A49" t="s">
        <v>94</v>
      </c>
      <c r="D49" s="20">
        <v>79704</v>
      </c>
      <c r="E49" s="20"/>
    </row>
    <row r="50" spans="1:5" x14ac:dyDescent="0.25">
      <c r="A50" t="s">
        <v>95</v>
      </c>
      <c r="D50" s="20">
        <v>458299</v>
      </c>
      <c r="E50" s="20"/>
    </row>
    <row r="51" spans="1:5" x14ac:dyDescent="0.25">
      <c r="A51" t="s">
        <v>96</v>
      </c>
      <c r="D51" s="20">
        <v>614387</v>
      </c>
      <c r="E51" s="20"/>
    </row>
    <row r="52" spans="1:5" x14ac:dyDescent="0.25">
      <c r="A52" t="s">
        <v>97</v>
      </c>
      <c r="D52" s="20">
        <v>418447</v>
      </c>
      <c r="E52" s="20"/>
    </row>
    <row r="53" spans="1:5" x14ac:dyDescent="0.25">
      <c r="A53" t="s">
        <v>98</v>
      </c>
      <c r="D53" s="20">
        <v>43173</v>
      </c>
      <c r="E53" s="20"/>
    </row>
    <row r="54" spans="1:5" x14ac:dyDescent="0.25">
      <c r="A54" t="s">
        <v>99</v>
      </c>
      <c r="D54" s="20">
        <v>79704</v>
      </c>
      <c r="E54" s="20"/>
    </row>
    <row r="55" spans="1:5" x14ac:dyDescent="0.25">
      <c r="A55" t="s">
        <v>100</v>
      </c>
      <c r="D55" s="20">
        <v>3330</v>
      </c>
      <c r="E55" s="20"/>
    </row>
    <row r="56" spans="1:5" x14ac:dyDescent="0.25">
      <c r="A56" t="s">
        <v>101</v>
      </c>
      <c r="D56" s="20">
        <v>342064</v>
      </c>
      <c r="E56" s="20"/>
    </row>
    <row r="57" spans="1:5" x14ac:dyDescent="0.25">
      <c r="A57" t="s">
        <v>102</v>
      </c>
      <c r="D57" s="20">
        <v>53136</v>
      </c>
      <c r="E57" s="20"/>
    </row>
    <row r="58" spans="1:5" x14ac:dyDescent="0.25">
      <c r="A58" t="s">
        <v>103</v>
      </c>
      <c r="D58" s="20">
        <v>375274</v>
      </c>
      <c r="E58" s="20"/>
    </row>
    <row r="59" spans="1:5" x14ac:dyDescent="0.25">
      <c r="A59" t="s">
        <v>104</v>
      </c>
      <c r="D59" s="20">
        <v>139482</v>
      </c>
      <c r="E59" s="20"/>
    </row>
    <row r="60" spans="1:5" x14ac:dyDescent="0.25">
      <c r="A60" t="s">
        <v>105</v>
      </c>
      <c r="D60" s="20">
        <v>92988</v>
      </c>
      <c r="E60" s="20"/>
    </row>
    <row r="61" spans="1:5" x14ac:dyDescent="0.25">
      <c r="A61" s="23" t="s">
        <v>106</v>
      </c>
      <c r="B61" s="23"/>
      <c r="C61" s="23"/>
      <c r="D61" s="25">
        <f>SUM(D3:D60)</f>
        <v>33300000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39"/>
  <sheetViews>
    <sheetView showGridLines="0" tabSelected="1" zoomScale="115" zoomScaleNormal="115" workbookViewId="0">
      <selection activeCell="A20" sqref="A20:AL20"/>
    </sheetView>
  </sheetViews>
  <sheetFormatPr defaultColWidth="10.28515625" defaultRowHeight="12" x14ac:dyDescent="0.2"/>
  <cols>
    <col min="1" max="1" width="4.140625" style="1" customWidth="1"/>
    <col min="2" max="2" width="4.7109375" style="1" customWidth="1"/>
    <col min="3" max="37" width="4.140625" style="1" customWidth="1"/>
    <col min="38" max="38" width="6.28515625" style="1" customWidth="1"/>
    <col min="39" max="39" width="108.5703125" style="1" customWidth="1"/>
    <col min="40" max="40" width="52.42578125" style="1" customWidth="1"/>
    <col min="41" max="16384" width="10.28515625" style="1"/>
  </cols>
  <sheetData>
    <row r="1" spans="1:39" customFormat="1" ht="23.25" customHeight="1" thickBot="1" x14ac:dyDescent="0.3">
      <c r="A1" s="175" t="s">
        <v>107</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6"/>
      <c r="AJ1" s="177" t="s">
        <v>127</v>
      </c>
      <c r="AK1" s="178"/>
      <c r="AL1" s="179"/>
      <c r="AM1" s="16"/>
    </row>
    <row r="2" spans="1:39" customFormat="1" ht="18" customHeight="1" thickBot="1" x14ac:dyDescent="0.3">
      <c r="A2" s="60" t="s">
        <v>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2">
        <f>IFERROR(VLOOKUP(F7,'HNP Dropdowns'!A3:D61,4,FALSE),"")</f>
        <v>20728</v>
      </c>
      <c r="AJ2" s="63"/>
      <c r="AK2" s="63"/>
      <c r="AL2" s="64"/>
      <c r="AM2" s="16"/>
    </row>
    <row r="3" spans="1:39" customFormat="1" ht="65.45" customHeight="1" thickBot="1" x14ac:dyDescent="0.3">
      <c r="A3" s="171" t="s">
        <v>116</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3"/>
      <c r="AJ3" s="173"/>
      <c r="AK3" s="173"/>
      <c r="AL3" s="174"/>
      <c r="AM3" s="16"/>
    </row>
    <row r="4" spans="1:39" s="7" customFormat="1" ht="18" customHeight="1" x14ac:dyDescent="0.25">
      <c r="A4" s="73" t="s">
        <v>2</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5"/>
    </row>
    <row r="5" spans="1:39" customFormat="1" ht="15" customHeight="1" x14ac:dyDescent="0.25">
      <c r="A5" s="98" t="s">
        <v>3</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6" t="s">
        <v>128</v>
      </c>
      <c r="AL5" s="97"/>
      <c r="AM5" s="16"/>
    </row>
    <row r="6" spans="1:39" s="19" customFormat="1" ht="153" customHeight="1" x14ac:dyDescent="0.25">
      <c r="A6" s="137" t="s">
        <v>120</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1"/>
      <c r="AM6" s="18"/>
    </row>
    <row r="7" spans="1:39" s="3" customFormat="1" ht="15" customHeight="1" x14ac:dyDescent="0.25">
      <c r="A7" s="65" t="s">
        <v>4</v>
      </c>
      <c r="B7" s="66"/>
      <c r="C7" s="66"/>
      <c r="D7" s="66"/>
      <c r="E7" s="66"/>
      <c r="F7" s="67" t="s">
        <v>94</v>
      </c>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9"/>
    </row>
    <row r="8" spans="1:39" s="3" customFormat="1" ht="15" customHeight="1" x14ac:dyDescent="0.25">
      <c r="A8" s="29" t="s">
        <v>5</v>
      </c>
      <c r="B8" s="30"/>
      <c r="C8" s="30"/>
      <c r="D8" s="30"/>
      <c r="E8" s="30"/>
      <c r="F8" s="30"/>
      <c r="G8" s="30"/>
      <c r="H8" s="30"/>
      <c r="I8" s="30"/>
      <c r="J8" s="30"/>
      <c r="K8" s="30"/>
      <c r="L8" s="30"/>
      <c r="M8" s="70" t="s">
        <v>129</v>
      </c>
      <c r="N8" s="71"/>
      <c r="O8" s="71"/>
      <c r="P8" s="71"/>
      <c r="Q8" s="71"/>
      <c r="R8" s="71"/>
      <c r="S8" s="71"/>
      <c r="T8" s="71"/>
      <c r="U8" s="71"/>
      <c r="V8" s="71"/>
      <c r="W8" s="71"/>
      <c r="X8" s="71"/>
      <c r="Y8" s="71"/>
      <c r="Z8" s="71"/>
      <c r="AA8" s="71"/>
      <c r="AB8" s="71"/>
      <c r="AC8" s="71"/>
      <c r="AD8" s="71"/>
      <c r="AE8" s="71"/>
      <c r="AF8" s="71"/>
      <c r="AG8" s="71"/>
      <c r="AH8" s="71"/>
      <c r="AI8" s="71"/>
      <c r="AJ8" s="71"/>
      <c r="AK8" s="71"/>
      <c r="AL8" s="72"/>
    </row>
    <row r="9" spans="1:39" s="3" customFormat="1" ht="15" customHeight="1" x14ac:dyDescent="0.25">
      <c r="A9" s="32" t="s">
        <v>6</v>
      </c>
      <c r="B9" s="34"/>
      <c r="C9" s="35" t="s">
        <v>130</v>
      </c>
      <c r="D9" s="36"/>
      <c r="E9" s="36"/>
      <c r="F9" s="36"/>
      <c r="G9" s="36"/>
      <c r="H9" s="36"/>
      <c r="I9" s="36"/>
      <c r="J9" s="36"/>
      <c r="K9" s="36"/>
      <c r="L9" s="36"/>
      <c r="M9" s="36"/>
      <c r="N9" s="36"/>
      <c r="O9" s="36"/>
      <c r="P9" s="36"/>
      <c r="Q9" s="36"/>
      <c r="R9" s="36"/>
      <c r="S9" s="36"/>
      <c r="T9" s="36"/>
      <c r="U9" s="37"/>
      <c r="V9" s="4" t="s">
        <v>7</v>
      </c>
      <c r="W9" s="38" t="s">
        <v>131</v>
      </c>
      <c r="X9" s="39"/>
      <c r="Y9" s="39"/>
      <c r="Z9" s="39"/>
      <c r="AA9" s="39"/>
      <c r="AB9" s="40"/>
      <c r="AC9" s="41" t="s">
        <v>8</v>
      </c>
      <c r="AD9" s="42"/>
      <c r="AE9" s="26" t="s">
        <v>132</v>
      </c>
      <c r="AF9" s="27"/>
      <c r="AG9" s="43"/>
      <c r="AH9" s="4" t="s">
        <v>9</v>
      </c>
      <c r="AI9" s="26">
        <v>96097</v>
      </c>
      <c r="AJ9" s="27"/>
      <c r="AK9" s="27"/>
      <c r="AL9" s="28"/>
    </row>
    <row r="10" spans="1:39" s="3" customFormat="1" ht="15" customHeight="1" x14ac:dyDescent="0.25">
      <c r="A10" s="44" t="s">
        <v>10</v>
      </c>
      <c r="B10" s="45"/>
      <c r="C10" s="45"/>
      <c r="D10" s="46"/>
      <c r="E10" s="47" t="s">
        <v>134</v>
      </c>
      <c r="F10" s="48"/>
      <c r="G10" s="48"/>
      <c r="H10" s="48"/>
      <c r="I10" s="48"/>
      <c r="J10" s="48"/>
      <c r="K10" s="48"/>
      <c r="L10" s="48"/>
      <c r="M10" s="49"/>
      <c r="N10" s="4" t="s">
        <v>11</v>
      </c>
      <c r="O10" s="50" t="s">
        <v>133</v>
      </c>
      <c r="P10" s="51"/>
      <c r="Q10" s="51"/>
      <c r="R10" s="51"/>
      <c r="S10" s="51"/>
      <c r="T10" s="52"/>
      <c r="U10" s="79" t="s">
        <v>12</v>
      </c>
      <c r="V10" s="33"/>
      <c r="W10" s="33"/>
      <c r="X10" s="33"/>
      <c r="Y10" s="92" t="s">
        <v>135</v>
      </c>
      <c r="Z10" s="27"/>
      <c r="AA10" s="27"/>
      <c r="AB10" s="27"/>
      <c r="AC10" s="27"/>
      <c r="AD10" s="27"/>
      <c r="AE10" s="27"/>
      <c r="AF10" s="43"/>
      <c r="AG10" s="79" t="s">
        <v>13</v>
      </c>
      <c r="AH10" s="34"/>
      <c r="AI10" s="26" t="s">
        <v>136</v>
      </c>
      <c r="AJ10" s="27"/>
      <c r="AK10" s="27"/>
      <c r="AL10" s="28"/>
    </row>
    <row r="11" spans="1:39" s="3" customFormat="1" ht="15" customHeight="1" x14ac:dyDescent="0.25">
      <c r="A11" s="44" t="s">
        <v>14</v>
      </c>
      <c r="B11" s="45"/>
      <c r="C11" s="45"/>
      <c r="D11" s="46"/>
      <c r="E11" s="47" t="s">
        <v>137</v>
      </c>
      <c r="F11" s="48"/>
      <c r="G11" s="48"/>
      <c r="H11" s="48"/>
      <c r="I11" s="48"/>
      <c r="J11" s="48"/>
      <c r="K11" s="48"/>
      <c r="L11" s="48"/>
      <c r="M11" s="49"/>
      <c r="N11" s="4" t="s">
        <v>11</v>
      </c>
      <c r="O11" s="26" t="s">
        <v>138</v>
      </c>
      <c r="P11" s="27"/>
      <c r="Q11" s="27"/>
      <c r="R11" s="27"/>
      <c r="S11" s="27"/>
      <c r="T11" s="27"/>
      <c r="U11" s="27"/>
      <c r="V11" s="43"/>
      <c r="W11" s="155" t="s">
        <v>15</v>
      </c>
      <c r="X11" s="46"/>
      <c r="Y11" s="92" t="s">
        <v>139</v>
      </c>
      <c r="Z11" s="27"/>
      <c r="AA11" s="27"/>
      <c r="AB11" s="27"/>
      <c r="AC11" s="27"/>
      <c r="AD11" s="27"/>
      <c r="AE11" s="27"/>
      <c r="AF11" s="43"/>
      <c r="AG11" s="79" t="s">
        <v>13</v>
      </c>
      <c r="AH11" s="34"/>
      <c r="AI11" s="26" t="s">
        <v>140</v>
      </c>
      <c r="AJ11" s="27"/>
      <c r="AK11" s="27"/>
      <c r="AL11" s="28"/>
    </row>
    <row r="12" spans="1:39" s="5" customFormat="1" ht="15" customHeight="1" x14ac:dyDescent="0.25">
      <c r="A12" s="32" t="s">
        <v>6</v>
      </c>
      <c r="B12" s="34"/>
      <c r="C12" s="35" t="s">
        <v>130</v>
      </c>
      <c r="D12" s="36"/>
      <c r="E12" s="36"/>
      <c r="F12" s="36"/>
      <c r="G12" s="36"/>
      <c r="H12" s="36"/>
      <c r="I12" s="36"/>
      <c r="J12" s="36"/>
      <c r="K12" s="36"/>
      <c r="L12" s="36"/>
      <c r="M12" s="36"/>
      <c r="N12" s="36"/>
      <c r="O12" s="36"/>
      <c r="P12" s="36"/>
      <c r="Q12" s="36"/>
      <c r="R12" s="36"/>
      <c r="S12" s="36"/>
      <c r="T12" s="36"/>
      <c r="U12" s="37"/>
      <c r="V12" s="4" t="s">
        <v>7</v>
      </c>
      <c r="W12" s="38" t="s">
        <v>131</v>
      </c>
      <c r="X12" s="39"/>
      <c r="Y12" s="39"/>
      <c r="Z12" s="39"/>
      <c r="AA12" s="39"/>
      <c r="AB12" s="40"/>
      <c r="AC12" s="41" t="s">
        <v>8</v>
      </c>
      <c r="AD12" s="42"/>
      <c r="AE12" s="26" t="s">
        <v>132</v>
      </c>
      <c r="AF12" s="27"/>
      <c r="AG12" s="43"/>
      <c r="AH12" s="4" t="s">
        <v>9</v>
      </c>
      <c r="AI12" s="26">
        <v>96097</v>
      </c>
      <c r="AJ12" s="27"/>
      <c r="AK12" s="27"/>
      <c r="AL12" s="28"/>
    </row>
    <row r="13" spans="1:39" s="2" customFormat="1" ht="14.25" customHeight="1" x14ac:dyDescent="0.2">
      <c r="A13" s="53" t="s">
        <v>16</v>
      </c>
      <c r="B13" s="54"/>
      <c r="C13" s="54"/>
      <c r="D13" s="55"/>
      <c r="E13" s="55"/>
      <c r="F13" s="55"/>
      <c r="G13" s="55"/>
      <c r="H13" s="56"/>
      <c r="I13" s="57"/>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9"/>
    </row>
    <row r="14" spans="1:39" s="2" customFormat="1" ht="14.25" customHeight="1" x14ac:dyDescent="0.2">
      <c r="A14" s="29" t="s">
        <v>17</v>
      </c>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1"/>
    </row>
    <row r="15" spans="1:39" s="3" customFormat="1" ht="15" customHeight="1" x14ac:dyDescent="0.25">
      <c r="A15" s="32" t="s">
        <v>18</v>
      </c>
      <c r="B15" s="33"/>
      <c r="C15" s="34"/>
      <c r="D15" s="26" t="s">
        <v>141</v>
      </c>
      <c r="E15" s="27"/>
      <c r="F15" s="27"/>
      <c r="G15" s="27"/>
      <c r="H15" s="27"/>
      <c r="I15" s="27"/>
      <c r="J15" s="27"/>
      <c r="K15" s="27"/>
      <c r="L15" s="27"/>
      <c r="M15" s="43"/>
      <c r="N15" s="155" t="s">
        <v>14</v>
      </c>
      <c r="O15" s="45"/>
      <c r="P15" s="45"/>
      <c r="Q15" s="45"/>
      <c r="R15" s="47" t="s">
        <v>142</v>
      </c>
      <c r="S15" s="48"/>
      <c r="T15" s="48"/>
      <c r="U15" s="48"/>
      <c r="V15" s="48"/>
      <c r="W15" s="48"/>
      <c r="X15" s="48"/>
      <c r="Y15" s="49"/>
      <c r="Z15" s="79" t="s">
        <v>19</v>
      </c>
      <c r="AA15" s="33"/>
      <c r="AB15" s="33"/>
      <c r="AC15" s="33"/>
      <c r="AD15" s="156" t="s">
        <v>143</v>
      </c>
      <c r="AE15" s="27"/>
      <c r="AF15" s="27"/>
      <c r="AG15" s="27"/>
      <c r="AH15" s="27"/>
      <c r="AI15" s="27"/>
      <c r="AJ15" s="27"/>
      <c r="AK15" s="27"/>
      <c r="AL15" s="28"/>
    </row>
    <row r="16" spans="1:39" s="3" customFormat="1" ht="15" customHeight="1" x14ac:dyDescent="0.25">
      <c r="A16" s="32" t="s">
        <v>13</v>
      </c>
      <c r="B16" s="34"/>
      <c r="C16" s="26" t="s">
        <v>144</v>
      </c>
      <c r="D16" s="27"/>
      <c r="E16" s="27"/>
      <c r="F16" s="27"/>
      <c r="G16" s="43"/>
      <c r="H16" s="157" t="s">
        <v>6</v>
      </c>
      <c r="I16" s="157"/>
      <c r="J16" s="157"/>
      <c r="K16" s="36" t="s">
        <v>130</v>
      </c>
      <c r="L16" s="36"/>
      <c r="M16" s="36"/>
      <c r="N16" s="36"/>
      <c r="O16" s="36"/>
      <c r="P16" s="36"/>
      <c r="Q16" s="36"/>
      <c r="R16" s="36"/>
      <c r="S16" s="36"/>
      <c r="T16" s="36"/>
      <c r="U16" s="37"/>
      <c r="V16" s="4" t="s">
        <v>7</v>
      </c>
      <c r="W16" s="38" t="s">
        <v>131</v>
      </c>
      <c r="X16" s="39"/>
      <c r="Y16" s="39"/>
      <c r="Z16" s="39"/>
      <c r="AA16" s="39"/>
      <c r="AB16" s="39"/>
      <c r="AC16" s="40"/>
      <c r="AD16" s="41" t="s">
        <v>8</v>
      </c>
      <c r="AE16" s="42"/>
      <c r="AF16" s="26" t="s">
        <v>132</v>
      </c>
      <c r="AG16" s="43"/>
      <c r="AH16" s="4" t="s">
        <v>9</v>
      </c>
      <c r="AI16" s="26">
        <v>96097</v>
      </c>
      <c r="AJ16" s="27"/>
      <c r="AK16" s="27"/>
      <c r="AL16" s="28"/>
    </row>
    <row r="17" spans="1:39" s="5" customFormat="1" ht="15" customHeight="1" x14ac:dyDescent="0.25">
      <c r="A17" s="82" t="s">
        <v>20</v>
      </c>
      <c r="B17" s="83"/>
      <c r="C17" s="84"/>
      <c r="D17" s="85" t="s">
        <v>21</v>
      </c>
      <c r="E17" s="83"/>
      <c r="F17" s="83"/>
      <c r="G17" s="83"/>
      <c r="H17" s="83"/>
      <c r="I17" s="83"/>
      <c r="J17" s="84"/>
      <c r="K17" s="86" t="s">
        <v>22</v>
      </c>
      <c r="L17" s="87"/>
      <c r="M17" s="87"/>
      <c r="N17" s="87" t="s">
        <v>23</v>
      </c>
      <c r="O17" s="87"/>
      <c r="P17" s="87"/>
      <c r="Q17" s="87"/>
      <c r="R17" s="87"/>
      <c r="S17" s="87"/>
      <c r="T17" s="87"/>
      <c r="U17" s="87"/>
      <c r="V17" s="87"/>
      <c r="W17" s="87"/>
      <c r="X17" s="87"/>
      <c r="Y17" s="87"/>
      <c r="Z17" s="87"/>
      <c r="AA17" s="87"/>
      <c r="AB17" s="87"/>
      <c r="AC17" s="87"/>
      <c r="AD17" s="88"/>
      <c r="AE17" s="89" t="s">
        <v>24</v>
      </c>
      <c r="AF17" s="90"/>
      <c r="AG17" s="90"/>
      <c r="AH17" s="90"/>
      <c r="AI17" s="90"/>
      <c r="AJ17" s="91"/>
      <c r="AK17" s="158" t="s">
        <v>145</v>
      </c>
      <c r="AL17" s="159"/>
    </row>
    <row r="18" spans="1:39" s="6" customFormat="1" ht="15" customHeight="1" thickBot="1" x14ac:dyDescent="0.3">
      <c r="A18" s="82" t="s">
        <v>20</v>
      </c>
      <c r="B18" s="83"/>
      <c r="C18" s="84"/>
      <c r="D18" s="85" t="s">
        <v>25</v>
      </c>
      <c r="E18" s="83"/>
      <c r="F18" s="83"/>
      <c r="G18" s="83"/>
      <c r="H18" s="83"/>
      <c r="I18" s="83"/>
      <c r="J18" s="84"/>
      <c r="K18" s="86" t="s">
        <v>26</v>
      </c>
      <c r="L18" s="87"/>
      <c r="M18" s="87"/>
      <c r="N18" s="87" t="s">
        <v>23</v>
      </c>
      <c r="O18" s="87"/>
      <c r="P18" s="87"/>
      <c r="Q18" s="87"/>
      <c r="R18" s="87"/>
      <c r="S18" s="87"/>
      <c r="T18" s="87"/>
      <c r="U18" s="87"/>
      <c r="V18" s="87"/>
      <c r="W18" s="87"/>
      <c r="X18" s="87"/>
      <c r="Y18" s="87"/>
      <c r="Z18" s="87"/>
      <c r="AA18" s="87"/>
      <c r="AB18" s="87"/>
      <c r="AC18" s="87"/>
      <c r="AD18" s="88"/>
      <c r="AE18" s="89" t="s">
        <v>24</v>
      </c>
      <c r="AF18" s="90"/>
      <c r="AG18" s="90"/>
      <c r="AH18" s="90"/>
      <c r="AI18" s="90"/>
      <c r="AJ18" s="91"/>
      <c r="AK18" s="158" t="s">
        <v>128</v>
      </c>
      <c r="AL18" s="159"/>
    </row>
    <row r="19" spans="1:39" s="6" customFormat="1" ht="15" customHeight="1" x14ac:dyDescent="0.25">
      <c r="A19" s="73" t="s">
        <v>27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row>
    <row r="20" spans="1:39" s="6" customFormat="1" ht="190.5" customHeight="1" x14ac:dyDescent="0.25">
      <c r="A20" s="183" t="s">
        <v>117</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66"/>
    </row>
    <row r="21" spans="1:39" s="7" customFormat="1" ht="18" customHeight="1" x14ac:dyDescent="0.25">
      <c r="A21" s="73" t="s">
        <v>28</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row>
    <row r="22" spans="1:39" customFormat="1" ht="62.25" customHeight="1" thickBot="1" x14ac:dyDescent="0.3">
      <c r="A22" s="152" t="s">
        <v>121</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M22" s="22"/>
    </row>
    <row r="23" spans="1:39" s="6" customFormat="1" ht="15" customHeight="1" x14ac:dyDescent="0.25">
      <c r="A23" s="73" t="s">
        <v>29</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row>
    <row r="24" spans="1:39" customFormat="1" ht="79.5" customHeight="1" x14ac:dyDescent="0.25">
      <c r="A24" s="143" t="s">
        <v>122</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5"/>
    </row>
    <row r="25" spans="1:39" customFormat="1" ht="15" customHeight="1" x14ac:dyDescent="0.25">
      <c r="A25" s="146" t="s">
        <v>118</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8"/>
    </row>
    <row r="26" spans="1:39" customFormat="1" ht="15" customHeight="1" x14ac:dyDescent="0.25">
      <c r="A26" s="149" t="s">
        <v>30</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row>
    <row r="27" spans="1:39" ht="19.5" customHeight="1" thickBot="1" x14ac:dyDescent="0.25">
      <c r="A27" s="182" t="s">
        <v>31</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2"/>
    </row>
    <row r="28" spans="1:39" s="7" customFormat="1" ht="18" customHeight="1" x14ac:dyDescent="0.25">
      <c r="A28" s="73" t="s">
        <v>32</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5"/>
    </row>
    <row r="29" spans="1:39" customFormat="1" ht="270.75" customHeight="1" thickBot="1" x14ac:dyDescent="0.3">
      <c r="A29" s="76" t="s">
        <v>126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8"/>
      <c r="AK29" s="80"/>
      <c r="AL29" s="81"/>
      <c r="AM29" s="22"/>
    </row>
    <row r="30" spans="1:39" s="7" customFormat="1" ht="18" customHeight="1" x14ac:dyDescent="0.25">
      <c r="A30" s="73" t="s">
        <v>33</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5"/>
    </row>
    <row r="31" spans="1:39" customFormat="1" ht="15" customHeight="1" x14ac:dyDescent="0.25">
      <c r="A31" s="167" t="s">
        <v>34</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row>
    <row r="32" spans="1:39" customFormat="1" ht="15" customHeight="1" x14ac:dyDescent="0.25">
      <c r="A32" s="170" t="s">
        <v>35</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7"/>
    </row>
    <row r="33" spans="1:38" customFormat="1" ht="15" customHeight="1" x14ac:dyDescent="0.25">
      <c r="A33" s="106" t="s">
        <v>36</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7"/>
    </row>
    <row r="34" spans="1:38" customFormat="1" ht="15" customHeight="1" x14ac:dyDescent="0.25">
      <c r="A34" s="106" t="s">
        <v>37</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7"/>
    </row>
    <row r="35" spans="1:38" customFormat="1" ht="15" customHeight="1" x14ac:dyDescent="0.25">
      <c r="A35" s="161"/>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3"/>
    </row>
    <row r="36" spans="1:38" customFormat="1" ht="30" customHeight="1" x14ac:dyDescent="0.25">
      <c r="A36" s="110"/>
      <c r="B36" s="111"/>
      <c r="C36" s="111"/>
      <c r="D36" s="111"/>
      <c r="E36" s="111"/>
      <c r="F36" s="111"/>
      <c r="G36" s="111"/>
      <c r="H36" s="111"/>
      <c r="I36" s="112"/>
      <c r="J36" s="8"/>
      <c r="K36" s="113"/>
      <c r="L36" s="111"/>
      <c r="M36" s="111"/>
      <c r="N36" s="111"/>
      <c r="O36" s="111"/>
      <c r="P36" s="111"/>
      <c r="Q36" s="111"/>
      <c r="R36" s="111"/>
      <c r="S36" s="112"/>
      <c r="T36" s="9"/>
      <c r="U36" s="114"/>
      <c r="V36" s="115"/>
      <c r="W36" s="115"/>
      <c r="X36" s="115"/>
      <c r="Y36" s="115"/>
      <c r="Z36" s="115"/>
      <c r="AA36" s="115"/>
      <c r="AB36" s="115"/>
      <c r="AC36" s="115"/>
      <c r="AD36" s="115"/>
      <c r="AE36" s="115"/>
      <c r="AF36" s="115"/>
      <c r="AG36" s="115"/>
      <c r="AH36" s="115"/>
      <c r="AI36" s="10"/>
      <c r="AJ36" s="116"/>
      <c r="AK36" s="116"/>
      <c r="AL36" s="117"/>
    </row>
    <row r="37" spans="1:38" customFormat="1" ht="15.75" customHeight="1" x14ac:dyDescent="0.25">
      <c r="A37" s="118" t="s">
        <v>38</v>
      </c>
      <c r="B37" s="119"/>
      <c r="C37" s="119"/>
      <c r="D37" s="119"/>
      <c r="E37" s="119"/>
      <c r="F37" s="119"/>
      <c r="G37" s="119"/>
      <c r="H37" s="119"/>
      <c r="I37" s="119"/>
      <c r="J37" s="11"/>
      <c r="K37" s="119" t="s">
        <v>39</v>
      </c>
      <c r="L37" s="119"/>
      <c r="M37" s="119"/>
      <c r="N37" s="119"/>
      <c r="O37" s="119"/>
      <c r="P37" s="119"/>
      <c r="Q37" s="119"/>
      <c r="R37" s="119"/>
      <c r="S37" s="119"/>
      <c r="T37" s="12"/>
      <c r="U37" s="120" t="s">
        <v>40</v>
      </c>
      <c r="V37" s="120"/>
      <c r="W37" s="120"/>
      <c r="X37" s="120"/>
      <c r="Y37" s="120"/>
      <c r="Z37" s="120"/>
      <c r="AA37" s="120"/>
      <c r="AB37" s="120"/>
      <c r="AC37" s="120"/>
      <c r="AD37" s="120"/>
      <c r="AE37" s="120"/>
      <c r="AF37" s="120"/>
      <c r="AG37" s="120"/>
      <c r="AH37" s="120"/>
      <c r="AI37" s="13"/>
      <c r="AJ37" s="13"/>
      <c r="AK37" s="17" t="s">
        <v>41</v>
      </c>
      <c r="AL37" s="14"/>
    </row>
    <row r="38" spans="1:38" s="15" customFormat="1" ht="15" customHeight="1" x14ac:dyDescent="0.2">
      <c r="A38" s="130" t="s">
        <v>42</v>
      </c>
      <c r="B38" s="131"/>
      <c r="C38" s="132"/>
      <c r="D38" s="133"/>
      <c r="E38" s="134"/>
      <c r="F38" s="134"/>
      <c r="G38" s="134"/>
      <c r="H38" s="134"/>
      <c r="I38" s="134"/>
      <c r="J38" s="134"/>
      <c r="K38" s="134"/>
      <c r="L38" s="134"/>
      <c r="M38" s="134"/>
      <c r="N38" s="134"/>
      <c r="O38" s="134"/>
      <c r="P38" s="134"/>
      <c r="Q38" s="134"/>
      <c r="R38" s="134"/>
      <c r="S38" s="135"/>
      <c r="T38" s="136" t="s">
        <v>43</v>
      </c>
      <c r="U38" s="136"/>
      <c r="V38" s="136"/>
      <c r="W38" s="136"/>
      <c r="X38" s="136"/>
      <c r="Y38" s="136"/>
      <c r="Z38" s="133"/>
      <c r="AA38" s="134"/>
      <c r="AB38" s="134"/>
      <c r="AC38" s="134"/>
      <c r="AD38" s="134"/>
      <c r="AE38" s="134"/>
      <c r="AF38" s="134"/>
      <c r="AG38" s="134"/>
      <c r="AH38" s="134"/>
      <c r="AI38" s="134"/>
      <c r="AJ38" s="134"/>
      <c r="AK38" s="134"/>
      <c r="AL38" s="160"/>
    </row>
    <row r="39" spans="1:38" s="15" customFormat="1" ht="15" customHeight="1" thickBot="1" x14ac:dyDescent="0.25">
      <c r="A39" s="123" t="s">
        <v>44</v>
      </c>
      <c r="B39" s="124"/>
      <c r="C39" s="124"/>
      <c r="D39" s="124"/>
      <c r="E39" s="125"/>
      <c r="F39" s="126"/>
      <c r="G39" s="126"/>
      <c r="H39" s="126"/>
      <c r="I39" s="126"/>
      <c r="J39" s="126"/>
      <c r="K39" s="126"/>
      <c r="L39" s="126"/>
      <c r="M39" s="126"/>
      <c r="N39" s="126"/>
      <c r="O39" s="126"/>
      <c r="P39" s="126"/>
      <c r="Q39" s="126"/>
      <c r="R39" s="126"/>
      <c r="S39" s="126"/>
      <c r="T39" s="127"/>
      <c r="U39" s="128" t="s">
        <v>45</v>
      </c>
      <c r="V39" s="129"/>
      <c r="W39" s="121"/>
      <c r="X39" s="121"/>
      <c r="Y39" s="121"/>
      <c r="Z39" s="121"/>
      <c r="AA39" s="121"/>
      <c r="AB39" s="121"/>
      <c r="AC39" s="122" t="s">
        <v>46</v>
      </c>
      <c r="AD39" s="122"/>
      <c r="AE39" s="108"/>
      <c r="AF39" s="108"/>
      <c r="AG39" s="108"/>
      <c r="AH39" s="21" t="s">
        <v>47</v>
      </c>
      <c r="AI39" s="108"/>
      <c r="AJ39" s="108"/>
      <c r="AK39" s="108"/>
      <c r="AL39" s="109"/>
    </row>
  </sheetData>
  <mergeCells count="102">
    <mergeCell ref="A31:AL31"/>
    <mergeCell ref="A32:AL32"/>
    <mergeCell ref="A6:AL6"/>
    <mergeCell ref="A27:AL27"/>
    <mergeCell ref="A19:AL19"/>
    <mergeCell ref="A24:AL24"/>
    <mergeCell ref="A25:AL25"/>
    <mergeCell ref="A26:AL26"/>
    <mergeCell ref="A23:AL23"/>
    <mergeCell ref="A21:AL21"/>
    <mergeCell ref="AK17:AL17"/>
    <mergeCell ref="D18:J18"/>
    <mergeCell ref="K18:AD18"/>
    <mergeCell ref="AE18:AJ18"/>
    <mergeCell ref="AK18:AL18"/>
    <mergeCell ref="A20:AL20"/>
    <mergeCell ref="A30:AL30"/>
    <mergeCell ref="AE9:AG9"/>
    <mergeCell ref="A10:D10"/>
    <mergeCell ref="E10:M10"/>
    <mergeCell ref="O10:T10"/>
    <mergeCell ref="U10:X10"/>
    <mergeCell ref="Y10:AF10"/>
    <mergeCell ref="D15:M15"/>
    <mergeCell ref="A1:AI1"/>
    <mergeCell ref="AJ1:AL1"/>
    <mergeCell ref="A4:AL4"/>
    <mergeCell ref="AD16:AE16"/>
    <mergeCell ref="AF16:AG16"/>
    <mergeCell ref="AI16:AL16"/>
    <mergeCell ref="A2:AH2"/>
    <mergeCell ref="AI2:AL2"/>
    <mergeCell ref="A7:E7"/>
    <mergeCell ref="F7:AL7"/>
    <mergeCell ref="AG10:AH10"/>
    <mergeCell ref="AI10:AL10"/>
    <mergeCell ref="AD15:AL15"/>
    <mergeCell ref="H16:J16"/>
    <mergeCell ref="A16:B16"/>
    <mergeCell ref="C16:G16"/>
    <mergeCell ref="W16:AC16"/>
    <mergeCell ref="N15:Q15"/>
    <mergeCell ref="K16:U16"/>
    <mergeCell ref="A11:D11"/>
    <mergeCell ref="W11:X11"/>
    <mergeCell ref="Y11:AF11"/>
    <mergeCell ref="AG11:AH11"/>
    <mergeCell ref="AI12:AL12"/>
    <mergeCell ref="AC39:AD39"/>
    <mergeCell ref="AE39:AG39"/>
    <mergeCell ref="A39:D39"/>
    <mergeCell ref="E39:T39"/>
    <mergeCell ref="U39:V39"/>
    <mergeCell ref="A38:C38"/>
    <mergeCell ref="D38:S38"/>
    <mergeCell ref="T38:Y38"/>
    <mergeCell ref="A33:AL33"/>
    <mergeCell ref="AI39:AL39"/>
    <mergeCell ref="A36:I36"/>
    <mergeCell ref="K36:S36"/>
    <mergeCell ref="U36:AH36"/>
    <mergeCell ref="AJ36:AL36"/>
    <mergeCell ref="A37:I37"/>
    <mergeCell ref="K37:S37"/>
    <mergeCell ref="U37:AH37"/>
    <mergeCell ref="W39:AB39"/>
    <mergeCell ref="Z38:AL38"/>
    <mergeCell ref="A34:AL34"/>
    <mergeCell ref="A35:AL35"/>
    <mergeCell ref="A3:AL3"/>
    <mergeCell ref="AK5:AL5"/>
    <mergeCell ref="A5:AJ5"/>
    <mergeCell ref="AI9:AL9"/>
    <mergeCell ref="A8:L8"/>
    <mergeCell ref="M8:AL8"/>
    <mergeCell ref="A28:AL28"/>
    <mergeCell ref="A29:AJ29"/>
    <mergeCell ref="Z15:AC15"/>
    <mergeCell ref="AK29:AL29"/>
    <mergeCell ref="A18:C18"/>
    <mergeCell ref="A17:C17"/>
    <mergeCell ref="D17:J17"/>
    <mergeCell ref="K17:AD17"/>
    <mergeCell ref="A22:AL22"/>
    <mergeCell ref="A12:B12"/>
    <mergeCell ref="C12:U12"/>
    <mergeCell ref="W12:AB12"/>
    <mergeCell ref="AE17:AJ17"/>
    <mergeCell ref="AI11:AL11"/>
    <mergeCell ref="A9:B9"/>
    <mergeCell ref="C9:U9"/>
    <mergeCell ref="W9:AB9"/>
    <mergeCell ref="AC9:AD9"/>
    <mergeCell ref="O11:V11"/>
    <mergeCell ref="R15:Y15"/>
    <mergeCell ref="AC12:AD12"/>
    <mergeCell ref="AE12:AG12"/>
    <mergeCell ref="A13:H13"/>
    <mergeCell ref="I13:AL13"/>
    <mergeCell ref="A14:AL14"/>
    <mergeCell ref="A15:C15"/>
    <mergeCell ref="E11:M11"/>
  </mergeCells>
  <conditionalFormatting sqref="AK5 AK17:AK18">
    <cfRule type="cellIs" dxfId="3" priority="3" operator="equal">
      <formula>"No"</formula>
    </cfRule>
  </conditionalFormatting>
  <conditionalFormatting sqref="I9:J12">
    <cfRule type="expression" dxfId="2" priority="4">
      <formula>#REF!=FALSE</formula>
    </cfRule>
    <cfRule type="expression" priority="5">
      <formula>#REF!=FALSE</formula>
    </cfRule>
  </conditionalFormatting>
  <conditionalFormatting sqref="AK29">
    <cfRule type="cellIs" dxfId="1" priority="2" operator="equal">
      <formula>"No"</formula>
    </cfRule>
  </conditionalFormatting>
  <conditionalFormatting sqref="AK38:AK39">
    <cfRule type="cellIs" dxfId="0"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85DF12CF-94F5-4CB0-ADB2-6270BBF1CAFD}"/>
    <hyperlink ref="Y10" r:id="rId2" xr:uid="{4C4A319C-46B4-455F-AF3A-089C7407C180}"/>
    <hyperlink ref="Y11" r:id="rId3" xr:uid="{D457D029-DAE0-4811-A33E-BA243EF3AAC3}"/>
    <hyperlink ref="AD15" r:id="rId4" xr:uid="{C22C7F04-24A6-48BD-822E-80EBB9FD137C}"/>
  </hyperlinks>
  <pageMargins left="0.7" right="0.7" top="0.25" bottom="0.25" header="0.3" footer="0.3"/>
  <pageSetup scale="56" orientation="portrait" r:id="rId5"/>
  <headerFooter>
    <oddHeader>&amp;LTAY 2020 &amp;C&amp;N&amp;R&amp;A</oddHeader>
    <oddFooter>&amp;C2</oddFooter>
  </headerFooter>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'HNP Dropdowns'!$A$3:$A$60</xm:f>
          </x14:formula1>
          <xm:sqref>F7:AL7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topLeftCell="A24" workbookViewId="0">
      <selection activeCell="D61" sqref="D61"/>
    </sheetView>
  </sheetViews>
  <sheetFormatPr defaultRowHeight="15" x14ac:dyDescent="0.25"/>
  <cols>
    <col min="1" max="1" width="26.85546875" customWidth="1"/>
    <col min="2" max="2" width="12.140625" customWidth="1"/>
    <col min="3" max="3" width="0.140625" customWidth="1"/>
    <col min="4" max="4" width="16.5703125" bestFit="1" customWidth="1"/>
  </cols>
  <sheetData>
    <row r="1" spans="1:4" ht="15.75" customHeight="1" x14ac:dyDescent="0.25">
      <c r="A1" t="s">
        <v>48</v>
      </c>
    </row>
    <row r="2" spans="1:4" x14ac:dyDescent="0.25">
      <c r="D2" t="s">
        <v>49</v>
      </c>
    </row>
    <row r="3" spans="1:4" x14ac:dyDescent="0.25">
      <c r="A3" t="s">
        <v>50</v>
      </c>
      <c r="D3" s="20">
        <v>508585</v>
      </c>
    </row>
    <row r="4" spans="1:4" x14ac:dyDescent="0.25">
      <c r="A4" t="s">
        <v>110</v>
      </c>
      <c r="D4" s="20">
        <v>0</v>
      </c>
    </row>
    <row r="5" spans="1:4" x14ac:dyDescent="0.25">
      <c r="A5" t="s">
        <v>51</v>
      </c>
      <c r="D5" s="20">
        <v>10974</v>
      </c>
    </row>
    <row r="6" spans="1:4" x14ac:dyDescent="0.25">
      <c r="A6" t="s">
        <v>52</v>
      </c>
      <c r="D6" s="20">
        <v>109764</v>
      </c>
    </row>
    <row r="7" spans="1:4" x14ac:dyDescent="0.25">
      <c r="A7" t="s">
        <v>53</v>
      </c>
      <c r="D7" s="20">
        <v>14632</v>
      </c>
    </row>
    <row r="8" spans="1:4" x14ac:dyDescent="0.25">
      <c r="A8" t="s">
        <v>54</v>
      </c>
      <c r="D8" s="20">
        <v>6097</v>
      </c>
    </row>
    <row r="9" spans="1:4" x14ac:dyDescent="0.25">
      <c r="A9" t="s">
        <v>55</v>
      </c>
      <c r="D9" s="20">
        <v>240271</v>
      </c>
    </row>
    <row r="10" spans="1:4" x14ac:dyDescent="0.25">
      <c r="A10" t="s">
        <v>56</v>
      </c>
      <c r="D10" s="20">
        <v>21947</v>
      </c>
    </row>
    <row r="11" spans="1:4" x14ac:dyDescent="0.25">
      <c r="A11" t="s">
        <v>57</v>
      </c>
      <c r="D11" s="20">
        <v>54882</v>
      </c>
    </row>
    <row r="12" spans="1:4" x14ac:dyDescent="0.25">
      <c r="A12" t="s">
        <v>58</v>
      </c>
      <c r="D12" s="20">
        <v>537848</v>
      </c>
    </row>
    <row r="13" spans="1:4" x14ac:dyDescent="0.25">
      <c r="A13" t="s">
        <v>59</v>
      </c>
      <c r="D13" s="20">
        <v>10974</v>
      </c>
    </row>
    <row r="14" spans="1:4" x14ac:dyDescent="0.25">
      <c r="A14" t="s">
        <v>60</v>
      </c>
      <c r="D14" s="20">
        <v>108545</v>
      </c>
    </row>
    <row r="15" spans="1:4" x14ac:dyDescent="0.25">
      <c r="A15" t="s">
        <v>61</v>
      </c>
      <c r="D15" s="20">
        <v>93914</v>
      </c>
    </row>
    <row r="16" spans="1:4" x14ac:dyDescent="0.25">
      <c r="A16" t="s">
        <v>62</v>
      </c>
      <c r="D16" s="20">
        <v>2452</v>
      </c>
    </row>
    <row r="17" spans="1:4" x14ac:dyDescent="0.25">
      <c r="A17" t="s">
        <v>63</v>
      </c>
      <c r="D17" s="20">
        <v>515901</v>
      </c>
    </row>
    <row r="18" spans="1:4" x14ac:dyDescent="0.25">
      <c r="A18" t="s">
        <v>64</v>
      </c>
      <c r="D18" s="20">
        <v>109764</v>
      </c>
    </row>
    <row r="19" spans="1:4" x14ac:dyDescent="0.25">
      <c r="A19" t="s">
        <v>65</v>
      </c>
      <c r="D19" s="20">
        <v>20728</v>
      </c>
    </row>
    <row r="20" spans="1:4" x14ac:dyDescent="0.25">
      <c r="A20" t="s">
        <v>66</v>
      </c>
      <c r="D20" s="20">
        <v>9754</v>
      </c>
    </row>
    <row r="21" spans="1:4" x14ac:dyDescent="0.25">
      <c r="A21" t="s">
        <v>67</v>
      </c>
      <c r="D21" s="20">
        <v>4488216</v>
      </c>
    </row>
    <row r="22" spans="1:4" x14ac:dyDescent="0.25">
      <c r="A22" t="s">
        <v>68</v>
      </c>
      <c r="D22" s="20">
        <v>97571</v>
      </c>
    </row>
    <row r="23" spans="1:4" x14ac:dyDescent="0.25">
      <c r="A23" t="s">
        <v>69</v>
      </c>
      <c r="D23" s="20">
        <v>39031</v>
      </c>
    </row>
    <row r="24" spans="1:4" x14ac:dyDescent="0.25">
      <c r="A24" t="s">
        <v>70</v>
      </c>
      <c r="D24" s="20">
        <v>2439</v>
      </c>
    </row>
    <row r="25" spans="1:4" x14ac:dyDescent="0.25">
      <c r="A25" t="s">
        <v>71</v>
      </c>
      <c r="D25" s="20">
        <v>62198</v>
      </c>
    </row>
    <row r="26" spans="1:4" x14ac:dyDescent="0.25">
      <c r="A26" t="s">
        <v>72</v>
      </c>
      <c r="D26" s="20">
        <v>152454</v>
      </c>
    </row>
    <row r="27" spans="1:4" x14ac:dyDescent="0.25">
      <c r="A27" t="s">
        <v>73</v>
      </c>
      <c r="D27" s="20">
        <v>4877</v>
      </c>
    </row>
    <row r="28" spans="1:4" x14ac:dyDescent="0.25">
      <c r="A28" t="s">
        <v>74</v>
      </c>
      <c r="D28" s="20">
        <v>0</v>
      </c>
    </row>
    <row r="29" spans="1:4" x14ac:dyDescent="0.25">
      <c r="A29" t="s">
        <v>75</v>
      </c>
      <c r="D29" s="20">
        <v>81721</v>
      </c>
    </row>
    <row r="30" spans="1:4" x14ac:dyDescent="0.25">
      <c r="A30" t="s">
        <v>76</v>
      </c>
      <c r="D30" s="20">
        <v>35373</v>
      </c>
    </row>
    <row r="31" spans="1:4" x14ac:dyDescent="0.25">
      <c r="A31" t="s">
        <v>77</v>
      </c>
      <c r="D31" s="20">
        <v>12193</v>
      </c>
    </row>
    <row r="32" spans="1:4" x14ac:dyDescent="0.25">
      <c r="A32" t="s">
        <v>78</v>
      </c>
      <c r="D32" s="20">
        <v>564687</v>
      </c>
    </row>
    <row r="33" spans="1:4" x14ac:dyDescent="0.25">
      <c r="A33" t="s">
        <v>79</v>
      </c>
      <c r="D33" s="20">
        <v>73172</v>
      </c>
    </row>
    <row r="34" spans="1:4" x14ac:dyDescent="0.25">
      <c r="A34" t="s">
        <v>80</v>
      </c>
      <c r="D34" s="20">
        <v>10974</v>
      </c>
    </row>
    <row r="35" spans="1:4" x14ac:dyDescent="0.25">
      <c r="A35" t="s">
        <v>81</v>
      </c>
      <c r="D35" s="20">
        <v>802505</v>
      </c>
    </row>
    <row r="36" spans="1:4" x14ac:dyDescent="0.25">
      <c r="A36" t="s">
        <v>82</v>
      </c>
      <c r="D36" s="20">
        <v>642736</v>
      </c>
    </row>
    <row r="37" spans="1:4" x14ac:dyDescent="0.25">
      <c r="A37" t="s">
        <v>83</v>
      </c>
      <c r="D37" s="20">
        <v>7316</v>
      </c>
    </row>
    <row r="38" spans="1:4" x14ac:dyDescent="0.25">
      <c r="A38" t="s">
        <v>84</v>
      </c>
      <c r="D38" s="20">
        <v>1184255</v>
      </c>
    </row>
    <row r="39" spans="1:4" x14ac:dyDescent="0.25">
      <c r="A39" t="s">
        <v>85</v>
      </c>
      <c r="D39" s="20">
        <v>463457</v>
      </c>
    </row>
    <row r="40" spans="1:4" x14ac:dyDescent="0.25">
      <c r="A40" t="s">
        <v>86</v>
      </c>
      <c r="D40" s="20">
        <v>303688</v>
      </c>
    </row>
    <row r="41" spans="1:4" x14ac:dyDescent="0.25">
      <c r="A41" t="s">
        <v>87</v>
      </c>
      <c r="D41" s="20">
        <v>370763</v>
      </c>
    </row>
    <row r="42" spans="1:4" x14ac:dyDescent="0.25">
      <c r="A42" t="s">
        <v>88</v>
      </c>
      <c r="D42" s="20">
        <v>101229</v>
      </c>
    </row>
    <row r="43" spans="1:4" x14ac:dyDescent="0.25">
      <c r="A43" t="s">
        <v>89</v>
      </c>
      <c r="D43" s="20">
        <v>87817</v>
      </c>
    </row>
    <row r="44" spans="1:4" x14ac:dyDescent="0.25">
      <c r="A44" t="s">
        <v>90</v>
      </c>
      <c r="D44" s="20">
        <v>115861</v>
      </c>
    </row>
    <row r="45" spans="1:4" x14ac:dyDescent="0.25">
      <c r="A45" t="s">
        <v>91</v>
      </c>
      <c r="D45" s="20">
        <v>270753</v>
      </c>
    </row>
    <row r="46" spans="1:4" x14ac:dyDescent="0.25">
      <c r="A46" t="s">
        <v>92</v>
      </c>
      <c r="D46" s="20">
        <v>75610</v>
      </c>
    </row>
    <row r="47" spans="1:4" x14ac:dyDescent="0.25">
      <c r="A47" t="s">
        <v>93</v>
      </c>
      <c r="D47" s="20">
        <v>71952</v>
      </c>
    </row>
    <row r="48" spans="1:4" x14ac:dyDescent="0.25">
      <c r="A48" t="s">
        <v>111</v>
      </c>
      <c r="D48" s="20">
        <v>2439</v>
      </c>
    </row>
    <row r="49" spans="1:4" x14ac:dyDescent="0.25">
      <c r="A49" t="s">
        <v>94</v>
      </c>
      <c r="D49" s="20">
        <v>20728</v>
      </c>
    </row>
    <row r="50" spans="1:4" x14ac:dyDescent="0.25">
      <c r="A50" t="s">
        <v>95</v>
      </c>
      <c r="D50" s="20">
        <v>145138</v>
      </c>
    </row>
    <row r="51" spans="1:4" x14ac:dyDescent="0.25">
      <c r="A51" t="s">
        <v>96</v>
      </c>
      <c r="D51" s="20">
        <v>162208</v>
      </c>
    </row>
    <row r="52" spans="1:4" x14ac:dyDescent="0.25">
      <c r="A52" t="s">
        <v>97</v>
      </c>
      <c r="D52" s="20">
        <v>215871</v>
      </c>
    </row>
    <row r="53" spans="1:4" x14ac:dyDescent="0.25">
      <c r="A53" t="s">
        <v>98</v>
      </c>
      <c r="D53" s="20">
        <v>29277</v>
      </c>
    </row>
    <row r="54" spans="1:4" x14ac:dyDescent="0.25">
      <c r="A54" t="s">
        <v>99</v>
      </c>
      <c r="D54" s="20">
        <v>42689</v>
      </c>
    </row>
    <row r="55" spans="1:4" x14ac:dyDescent="0.25">
      <c r="A55" t="s">
        <v>100</v>
      </c>
      <c r="D55" s="20">
        <v>3658</v>
      </c>
    </row>
    <row r="56" spans="1:4" x14ac:dyDescent="0.25">
      <c r="A56" t="s">
        <v>101</v>
      </c>
      <c r="D56" s="20">
        <v>242709</v>
      </c>
    </row>
    <row r="57" spans="1:4" x14ac:dyDescent="0.25">
      <c r="A57" t="s">
        <v>102</v>
      </c>
      <c r="D57" s="20">
        <v>9754</v>
      </c>
    </row>
    <row r="58" spans="1:4" x14ac:dyDescent="0.25">
      <c r="A58" t="s">
        <v>103</v>
      </c>
      <c r="D58" s="20">
        <v>185388</v>
      </c>
    </row>
    <row r="59" spans="1:4" x14ac:dyDescent="0.25">
      <c r="A59" t="s">
        <v>108</v>
      </c>
      <c r="D59" s="20">
        <v>82940</v>
      </c>
    </row>
    <row r="60" spans="1:4" x14ac:dyDescent="0.25">
      <c r="A60" t="s">
        <v>109</v>
      </c>
      <c r="D60" s="20">
        <v>57321</v>
      </c>
    </row>
    <row r="61" spans="1:4" x14ac:dyDescent="0.25">
      <c r="A61" s="23" t="s">
        <v>106</v>
      </c>
      <c r="B61" s="23"/>
      <c r="C61" s="23"/>
      <c r="D61" s="24">
        <f>SUM(D3:D60)</f>
        <v>13700000</v>
      </c>
    </row>
    <row r="62" spans="1:4" x14ac:dyDescent="0.25">
      <c r="D62"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5C6C357B3706408A84B89C82F33D6F" ma:contentTypeVersion="4" ma:contentTypeDescription="Create a new document." ma:contentTypeScope="" ma:versionID="bb5e3ff1ef7dd7ef8da054faea47c8a7">
  <xsd:schema xmlns:xsd="http://www.w3.org/2001/XMLSchema" xmlns:xs="http://www.w3.org/2001/XMLSchema" xmlns:p="http://schemas.microsoft.com/office/2006/metadata/properties" xmlns:ns2="acb6a670-bfe1-44ff-b796-4bc80dd19211" xmlns:ns3="88c35d46-fb00-43c0-88f7-718d059ec32e" targetNamespace="http://schemas.microsoft.com/office/2006/metadata/properties" ma:root="true" ma:fieldsID="06afa3ba66af73a0b5b3f31e7e567540" ns2:_="" ns3:_="">
    <xsd:import namespace="acb6a670-bfe1-44ff-b796-4bc80dd19211"/>
    <xsd:import namespace="88c35d46-fb00-43c0-88f7-718d059ec3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6a670-bfe1-44ff-b796-4bc80dd19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c35d46-fb00-43c0-88f7-718d059ec3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c35d46-fb00-43c0-88f7-718d059ec32e">
      <UserInfo>
        <DisplayName>Blair, Jason@HCD</DisplayName>
        <AccountId>58</AccountId>
        <AccountType/>
      </UserInfo>
    </SharedWithUsers>
  </documentManagement>
</p:properties>
</file>

<file path=customXml/itemProps1.xml><?xml version="1.0" encoding="utf-8"?>
<ds:datastoreItem xmlns:ds="http://schemas.openxmlformats.org/officeDocument/2006/customXml" ds:itemID="{39CBCE88-0BE4-430A-85DE-4E07F3B797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6a670-bfe1-44ff-b796-4bc80dd19211"/>
    <ds:schemaRef ds:uri="88c35d46-fb00-43c0-88f7-718d059ec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AB1A9832-0A90-4185-9C82-9F62D9268886}">
  <ds:schemaRefs>
    <ds:schemaRef ds:uri="http://schemas.microsoft.com/office/2006/documentManagement/types"/>
    <ds:schemaRef ds:uri="acb6a670-bfe1-44ff-b796-4bc80dd19211"/>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8c35d46-fb00-43c0-88f7-718d059ec32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THP R4 Allocation Acceptance </vt:lpstr>
      <vt:lpstr>THP Dropdowns</vt:lpstr>
      <vt:lpstr>HNMP R1 Allocation Acceptance</vt:lpstr>
      <vt:lpstr>HNP Dropdowns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Joan Hoy</cp:lastModifiedBy>
  <cp:revision/>
  <cp:lastPrinted>2022-11-21T23:22:25Z</cp:lastPrinted>
  <dcterms:created xsi:type="dcterms:W3CDTF">2018-07-12T15:54:47Z</dcterms:created>
  <dcterms:modified xsi:type="dcterms:W3CDTF">2022-11-21T23:22:28Z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0x010100505C6C357B3706408A84B89C82F33D6F</vt:lpwstr>
  </property>
</Properties>
</file>