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ounty of Siskiyou\21-22\Strike Team Payments\Budget Transfer\"/>
    </mc:Choice>
  </mc:AlternateContent>
  <xr:revisionPtr revIDLastSave="0" documentId="13_ncr:1_{A328614F-83A4-478A-86B0-B3F5271E4B26}" xr6:coauthVersionLast="47" xr6:coauthVersionMax="47" xr10:uidLastSave="{00000000-0000-0000-0000-000000000000}"/>
  <bookViews>
    <workbookView xWindow="28680" yWindow="-450" windowWidth="29040" windowHeight="16440" xr2:uid="{00000000-000D-0000-FFFF-FFFF00000000}"/>
  </bookViews>
  <sheets>
    <sheet name="Est of Budget for Hammond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20" i="1"/>
  <c r="K19" i="1"/>
  <c r="K18" i="1"/>
  <c r="K32" i="1" l="1"/>
  <c r="K31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D20" i="1"/>
  <c r="D19" i="1"/>
  <c r="D18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<sst xmlns="http://schemas.openxmlformats.org/spreadsheetml/2006/main" count="56" uniqueCount="41">
  <si>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</si>
  <si>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</si>
  <si>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</si>
  <si>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</si>
  <si>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</si>
  <si>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</si>
  <si>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</si>
  <si>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</si>
  <si>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</si>
  <si>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</si>
  <si>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</si>
  <si>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</si>
  <si>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</si>
  <si>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</si>
  <si>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</si>
  <si>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</si>
  <si>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</si>
  <si>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</si>
  <si>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</si>
  <si>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</si>
  <si>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</si>
  <si>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</si>
  <si>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</si>
  <si>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</si>
  <si>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</si>
  <si>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</si>
  <si>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</si>
  <si>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</si>
  <si>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</si>
  <si>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</si>
  <si>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</si>
  <si>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</si>
  <si>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</si>
  <si>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</si>
  <si>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</si>
  <si>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</si>
  <si>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</si>
  <si>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Hammond Ranch Fire Zone</t>
  </si>
  <si>
    <t>21/22</t>
  </si>
  <si>
    <t xml:space="preserve">To establish revenue budget from the DUNSMUIR (2UI0M1300) and to establish appropriation for the payment of the ZIB volunteers. </t>
  </si>
  <si>
    <t>STATE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</si>
</sst>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>
      <alignment horizontal="left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4" fillId="0" borderId="16" xfId="0" applyFont="1" applyBorder="1"/>
    <xf numFmtId="1" fontId="4" fillId="0" borderId="16" xfId="0" applyNumberFormat="1" applyFont="1" applyBorder="1"/>
    <xf numFmtId="0" fontId="4" fillId="0" borderId="16" xfId="0" applyFont="1" applyBorder="1" applyAlignment="1">
      <alignment horizontal="right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37" fontId="14" fillId="3" borderId="16" xfId="0" applyNumberFormat="1" applyFont="1" applyFill="1" applyBorder="1" applyAlignment="1" applyProtection="1">
      <alignment horizontal="right"/>
      <protection locked="0"/>
    </xf>
    <xf numFmtId="0" fontId="14" fillId="0" borderId="16" xfId="0" applyFont="1" applyFill="1" applyBorder="1" applyAlignment="1">
      <alignment horizontal="left" wrapText="1"/>
    </xf>
    <xf numFmtId="0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isq.lan/CountyResources/Forms/TransferTemplate%208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 refreshError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7" workbookViewId="0">
      <selection activeCell="K17" sqref="K17"/>
    </sheetView>
  </sheetViews>
  <sheetFormatPr defaultRowHeight="15" x14ac:dyDescent="0.25"/>
  <cols>
    <col min="1" max="3" width="9" customWidth="1"/>
    <col min="4" max="4" width="44.5703125" customWidth="1"/>
    <col min="5" max="5" width="7.7109375" customWidth="1"/>
    <col min="6" max="6" width="11.7109375" style="7" customWidth="1"/>
    <col min="7" max="7" width="1" style="7" customWidth="1"/>
    <col min="8" max="10" width="9" customWidth="1"/>
    <col min="11" max="11" width="49.28515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7109375" customWidth="1"/>
    <col min="262" max="262" width="11.7109375" customWidth="1"/>
    <col min="263" max="263" width="1" customWidth="1"/>
    <col min="264" max="266" width="9" customWidth="1"/>
    <col min="267" max="267" width="49.28515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7109375" customWidth="1"/>
    <col min="518" max="518" width="11.7109375" customWidth="1"/>
    <col min="519" max="519" width="1" customWidth="1"/>
    <col min="520" max="522" width="9" customWidth="1"/>
    <col min="523" max="523" width="49.28515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7109375" customWidth="1"/>
    <col min="774" max="774" width="11.7109375" customWidth="1"/>
    <col min="775" max="775" width="1" customWidth="1"/>
    <col min="776" max="778" width="9" customWidth="1"/>
    <col min="779" max="779" width="49.28515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7109375" customWidth="1"/>
    <col min="1030" max="1030" width="11.7109375" customWidth="1"/>
    <col min="1031" max="1031" width="1" customWidth="1"/>
    <col min="1032" max="1034" width="9" customWidth="1"/>
    <col min="1035" max="1035" width="49.28515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7109375" customWidth="1"/>
    <col min="1286" max="1286" width="11.7109375" customWidth="1"/>
    <col min="1287" max="1287" width="1" customWidth="1"/>
    <col min="1288" max="1290" width="9" customWidth="1"/>
    <col min="1291" max="1291" width="49.28515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7109375" customWidth="1"/>
    <col min="1542" max="1542" width="11.7109375" customWidth="1"/>
    <col min="1543" max="1543" width="1" customWidth="1"/>
    <col min="1544" max="1546" width="9" customWidth="1"/>
    <col min="1547" max="1547" width="49.28515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7109375" customWidth="1"/>
    <col min="1798" max="1798" width="11.7109375" customWidth="1"/>
    <col min="1799" max="1799" width="1" customWidth="1"/>
    <col min="1800" max="1802" width="9" customWidth="1"/>
    <col min="1803" max="1803" width="49.28515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7109375" customWidth="1"/>
    <col min="2054" max="2054" width="11.7109375" customWidth="1"/>
    <col min="2055" max="2055" width="1" customWidth="1"/>
    <col min="2056" max="2058" width="9" customWidth="1"/>
    <col min="2059" max="2059" width="49.28515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7109375" customWidth="1"/>
    <col min="2310" max="2310" width="11.7109375" customWidth="1"/>
    <col min="2311" max="2311" width="1" customWidth="1"/>
    <col min="2312" max="2314" width="9" customWidth="1"/>
    <col min="2315" max="2315" width="49.28515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7109375" customWidth="1"/>
    <col min="2566" max="2566" width="11.7109375" customWidth="1"/>
    <col min="2567" max="2567" width="1" customWidth="1"/>
    <col min="2568" max="2570" width="9" customWidth="1"/>
    <col min="2571" max="2571" width="49.28515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7109375" customWidth="1"/>
    <col min="2822" max="2822" width="11.7109375" customWidth="1"/>
    <col min="2823" max="2823" width="1" customWidth="1"/>
    <col min="2824" max="2826" width="9" customWidth="1"/>
    <col min="2827" max="2827" width="49.28515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7109375" customWidth="1"/>
    <col min="3078" max="3078" width="11.7109375" customWidth="1"/>
    <col min="3079" max="3079" width="1" customWidth="1"/>
    <col min="3080" max="3082" width="9" customWidth="1"/>
    <col min="3083" max="3083" width="49.28515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7109375" customWidth="1"/>
    <col min="3334" max="3334" width="11.7109375" customWidth="1"/>
    <col min="3335" max="3335" width="1" customWidth="1"/>
    <col min="3336" max="3338" width="9" customWidth="1"/>
    <col min="3339" max="3339" width="49.28515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7109375" customWidth="1"/>
    <col min="3590" max="3590" width="11.7109375" customWidth="1"/>
    <col min="3591" max="3591" width="1" customWidth="1"/>
    <col min="3592" max="3594" width="9" customWidth="1"/>
    <col min="3595" max="3595" width="49.28515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7109375" customWidth="1"/>
    <col min="3846" max="3846" width="11.7109375" customWidth="1"/>
    <col min="3847" max="3847" width="1" customWidth="1"/>
    <col min="3848" max="3850" width="9" customWidth="1"/>
    <col min="3851" max="3851" width="49.28515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7109375" customWidth="1"/>
    <col min="4102" max="4102" width="11.7109375" customWidth="1"/>
    <col min="4103" max="4103" width="1" customWidth="1"/>
    <col min="4104" max="4106" width="9" customWidth="1"/>
    <col min="4107" max="4107" width="49.28515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7109375" customWidth="1"/>
    <col min="4358" max="4358" width="11.7109375" customWidth="1"/>
    <col min="4359" max="4359" width="1" customWidth="1"/>
    <col min="4360" max="4362" width="9" customWidth="1"/>
    <col min="4363" max="4363" width="49.28515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7109375" customWidth="1"/>
    <col min="4614" max="4614" width="11.7109375" customWidth="1"/>
    <col min="4615" max="4615" width="1" customWidth="1"/>
    <col min="4616" max="4618" width="9" customWidth="1"/>
    <col min="4619" max="4619" width="49.28515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7109375" customWidth="1"/>
    <col min="4870" max="4870" width="11.7109375" customWidth="1"/>
    <col min="4871" max="4871" width="1" customWidth="1"/>
    <col min="4872" max="4874" width="9" customWidth="1"/>
    <col min="4875" max="4875" width="49.28515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7109375" customWidth="1"/>
    <col min="5126" max="5126" width="11.7109375" customWidth="1"/>
    <col min="5127" max="5127" width="1" customWidth="1"/>
    <col min="5128" max="5130" width="9" customWidth="1"/>
    <col min="5131" max="5131" width="49.28515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7109375" customWidth="1"/>
    <col min="5382" max="5382" width="11.7109375" customWidth="1"/>
    <col min="5383" max="5383" width="1" customWidth="1"/>
    <col min="5384" max="5386" width="9" customWidth="1"/>
    <col min="5387" max="5387" width="49.28515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7109375" customWidth="1"/>
    <col min="5638" max="5638" width="11.7109375" customWidth="1"/>
    <col min="5639" max="5639" width="1" customWidth="1"/>
    <col min="5640" max="5642" width="9" customWidth="1"/>
    <col min="5643" max="5643" width="49.28515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7109375" customWidth="1"/>
    <col min="5894" max="5894" width="11.7109375" customWidth="1"/>
    <col min="5895" max="5895" width="1" customWidth="1"/>
    <col min="5896" max="5898" width="9" customWidth="1"/>
    <col min="5899" max="5899" width="49.28515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7109375" customWidth="1"/>
    <col min="6150" max="6150" width="11.7109375" customWidth="1"/>
    <col min="6151" max="6151" width="1" customWidth="1"/>
    <col min="6152" max="6154" width="9" customWidth="1"/>
    <col min="6155" max="6155" width="49.28515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7109375" customWidth="1"/>
    <col min="6406" max="6406" width="11.7109375" customWidth="1"/>
    <col min="6407" max="6407" width="1" customWidth="1"/>
    <col min="6408" max="6410" width="9" customWidth="1"/>
    <col min="6411" max="6411" width="49.28515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7109375" customWidth="1"/>
    <col min="6662" max="6662" width="11.7109375" customWidth="1"/>
    <col min="6663" max="6663" width="1" customWidth="1"/>
    <col min="6664" max="6666" width="9" customWidth="1"/>
    <col min="6667" max="6667" width="49.28515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7109375" customWidth="1"/>
    <col min="6918" max="6918" width="11.7109375" customWidth="1"/>
    <col min="6919" max="6919" width="1" customWidth="1"/>
    <col min="6920" max="6922" width="9" customWidth="1"/>
    <col min="6923" max="6923" width="49.28515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7109375" customWidth="1"/>
    <col min="7174" max="7174" width="11.7109375" customWidth="1"/>
    <col min="7175" max="7175" width="1" customWidth="1"/>
    <col min="7176" max="7178" width="9" customWidth="1"/>
    <col min="7179" max="7179" width="49.28515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7109375" customWidth="1"/>
    <col min="7430" max="7430" width="11.7109375" customWidth="1"/>
    <col min="7431" max="7431" width="1" customWidth="1"/>
    <col min="7432" max="7434" width="9" customWidth="1"/>
    <col min="7435" max="7435" width="49.28515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7109375" customWidth="1"/>
    <col min="7686" max="7686" width="11.7109375" customWidth="1"/>
    <col min="7687" max="7687" width="1" customWidth="1"/>
    <col min="7688" max="7690" width="9" customWidth="1"/>
    <col min="7691" max="7691" width="49.28515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7109375" customWidth="1"/>
    <col min="7942" max="7942" width="11.7109375" customWidth="1"/>
    <col min="7943" max="7943" width="1" customWidth="1"/>
    <col min="7944" max="7946" width="9" customWidth="1"/>
    <col min="7947" max="7947" width="49.28515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7109375" customWidth="1"/>
    <col min="8198" max="8198" width="11.7109375" customWidth="1"/>
    <col min="8199" max="8199" width="1" customWidth="1"/>
    <col min="8200" max="8202" width="9" customWidth="1"/>
    <col min="8203" max="8203" width="49.28515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7109375" customWidth="1"/>
    <col min="8454" max="8454" width="11.7109375" customWidth="1"/>
    <col min="8455" max="8455" width="1" customWidth="1"/>
    <col min="8456" max="8458" width="9" customWidth="1"/>
    <col min="8459" max="8459" width="49.28515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7109375" customWidth="1"/>
    <col min="8710" max="8710" width="11.7109375" customWidth="1"/>
    <col min="8711" max="8711" width="1" customWidth="1"/>
    <col min="8712" max="8714" width="9" customWidth="1"/>
    <col min="8715" max="8715" width="49.28515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7109375" customWidth="1"/>
    <col min="8966" max="8966" width="11.7109375" customWidth="1"/>
    <col min="8967" max="8967" width="1" customWidth="1"/>
    <col min="8968" max="8970" width="9" customWidth="1"/>
    <col min="8971" max="8971" width="49.28515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7109375" customWidth="1"/>
    <col min="9222" max="9222" width="11.7109375" customWidth="1"/>
    <col min="9223" max="9223" width="1" customWidth="1"/>
    <col min="9224" max="9226" width="9" customWidth="1"/>
    <col min="9227" max="9227" width="49.28515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7109375" customWidth="1"/>
    <col min="9478" max="9478" width="11.7109375" customWidth="1"/>
    <col min="9479" max="9479" width="1" customWidth="1"/>
    <col min="9480" max="9482" width="9" customWidth="1"/>
    <col min="9483" max="9483" width="49.28515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7109375" customWidth="1"/>
    <col min="9734" max="9734" width="11.7109375" customWidth="1"/>
    <col min="9735" max="9735" width="1" customWidth="1"/>
    <col min="9736" max="9738" width="9" customWidth="1"/>
    <col min="9739" max="9739" width="49.28515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7109375" customWidth="1"/>
    <col min="9990" max="9990" width="11.7109375" customWidth="1"/>
    <col min="9991" max="9991" width="1" customWidth="1"/>
    <col min="9992" max="9994" width="9" customWidth="1"/>
    <col min="9995" max="9995" width="49.28515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7109375" customWidth="1"/>
    <col min="10246" max="10246" width="11.7109375" customWidth="1"/>
    <col min="10247" max="10247" width="1" customWidth="1"/>
    <col min="10248" max="10250" width="9" customWidth="1"/>
    <col min="10251" max="10251" width="49.28515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7109375" customWidth="1"/>
    <col min="10502" max="10502" width="11.7109375" customWidth="1"/>
    <col min="10503" max="10503" width="1" customWidth="1"/>
    <col min="10504" max="10506" width="9" customWidth="1"/>
    <col min="10507" max="10507" width="49.28515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7109375" customWidth="1"/>
    <col min="10758" max="10758" width="11.7109375" customWidth="1"/>
    <col min="10759" max="10759" width="1" customWidth="1"/>
    <col min="10760" max="10762" width="9" customWidth="1"/>
    <col min="10763" max="10763" width="49.28515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7109375" customWidth="1"/>
    <col min="11014" max="11014" width="11.7109375" customWidth="1"/>
    <col min="11015" max="11015" width="1" customWidth="1"/>
    <col min="11016" max="11018" width="9" customWidth="1"/>
    <col min="11019" max="11019" width="49.28515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7109375" customWidth="1"/>
    <col min="11270" max="11270" width="11.7109375" customWidth="1"/>
    <col min="11271" max="11271" width="1" customWidth="1"/>
    <col min="11272" max="11274" width="9" customWidth="1"/>
    <col min="11275" max="11275" width="49.28515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7109375" customWidth="1"/>
    <col min="11526" max="11526" width="11.7109375" customWidth="1"/>
    <col min="11527" max="11527" width="1" customWidth="1"/>
    <col min="11528" max="11530" width="9" customWidth="1"/>
    <col min="11531" max="11531" width="49.28515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7109375" customWidth="1"/>
    <col min="11782" max="11782" width="11.7109375" customWidth="1"/>
    <col min="11783" max="11783" width="1" customWidth="1"/>
    <col min="11784" max="11786" width="9" customWidth="1"/>
    <col min="11787" max="11787" width="49.28515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7109375" customWidth="1"/>
    <col min="12038" max="12038" width="11.7109375" customWidth="1"/>
    <col min="12039" max="12039" width="1" customWidth="1"/>
    <col min="12040" max="12042" width="9" customWidth="1"/>
    <col min="12043" max="12043" width="49.28515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7109375" customWidth="1"/>
    <col min="12294" max="12294" width="11.7109375" customWidth="1"/>
    <col min="12295" max="12295" width="1" customWidth="1"/>
    <col min="12296" max="12298" width="9" customWidth="1"/>
    <col min="12299" max="12299" width="49.28515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7109375" customWidth="1"/>
    <col min="12550" max="12550" width="11.7109375" customWidth="1"/>
    <col min="12551" max="12551" width="1" customWidth="1"/>
    <col min="12552" max="12554" width="9" customWidth="1"/>
    <col min="12555" max="12555" width="49.28515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7109375" customWidth="1"/>
    <col min="12806" max="12806" width="11.7109375" customWidth="1"/>
    <col min="12807" max="12807" width="1" customWidth="1"/>
    <col min="12808" max="12810" width="9" customWidth="1"/>
    <col min="12811" max="12811" width="49.28515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7109375" customWidth="1"/>
    <col min="13062" max="13062" width="11.7109375" customWidth="1"/>
    <col min="13063" max="13063" width="1" customWidth="1"/>
    <col min="13064" max="13066" width="9" customWidth="1"/>
    <col min="13067" max="13067" width="49.28515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7109375" customWidth="1"/>
    <col min="13318" max="13318" width="11.7109375" customWidth="1"/>
    <col min="13319" max="13319" width="1" customWidth="1"/>
    <col min="13320" max="13322" width="9" customWidth="1"/>
    <col min="13323" max="13323" width="49.28515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7109375" customWidth="1"/>
    <col min="13574" max="13574" width="11.7109375" customWidth="1"/>
    <col min="13575" max="13575" width="1" customWidth="1"/>
    <col min="13576" max="13578" width="9" customWidth="1"/>
    <col min="13579" max="13579" width="49.28515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7109375" customWidth="1"/>
    <col min="13830" max="13830" width="11.7109375" customWidth="1"/>
    <col min="13831" max="13831" width="1" customWidth="1"/>
    <col min="13832" max="13834" width="9" customWidth="1"/>
    <col min="13835" max="13835" width="49.28515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7109375" customWidth="1"/>
    <col min="14086" max="14086" width="11.7109375" customWidth="1"/>
    <col min="14087" max="14087" width="1" customWidth="1"/>
    <col min="14088" max="14090" width="9" customWidth="1"/>
    <col min="14091" max="14091" width="49.28515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7109375" customWidth="1"/>
    <col min="14342" max="14342" width="11.7109375" customWidth="1"/>
    <col min="14343" max="14343" width="1" customWidth="1"/>
    <col min="14344" max="14346" width="9" customWidth="1"/>
    <col min="14347" max="14347" width="49.28515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7109375" customWidth="1"/>
    <col min="14598" max="14598" width="11.7109375" customWidth="1"/>
    <col min="14599" max="14599" width="1" customWidth="1"/>
    <col min="14600" max="14602" width="9" customWidth="1"/>
    <col min="14603" max="14603" width="49.28515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7109375" customWidth="1"/>
    <col min="14854" max="14854" width="11.7109375" customWidth="1"/>
    <col min="14855" max="14855" width="1" customWidth="1"/>
    <col min="14856" max="14858" width="9" customWidth="1"/>
    <col min="14859" max="14859" width="49.28515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7109375" customWidth="1"/>
    <col min="15110" max="15110" width="11.7109375" customWidth="1"/>
    <col min="15111" max="15111" width="1" customWidth="1"/>
    <col min="15112" max="15114" width="9" customWidth="1"/>
    <col min="15115" max="15115" width="49.28515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7109375" customWidth="1"/>
    <col min="15366" max="15366" width="11.7109375" customWidth="1"/>
    <col min="15367" max="15367" width="1" customWidth="1"/>
    <col min="15368" max="15370" width="9" customWidth="1"/>
    <col min="15371" max="15371" width="49.28515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7109375" customWidth="1"/>
    <col min="15622" max="15622" width="11.7109375" customWidth="1"/>
    <col min="15623" max="15623" width="1" customWidth="1"/>
    <col min="15624" max="15626" width="9" customWidth="1"/>
    <col min="15627" max="15627" width="49.28515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7109375" customWidth="1"/>
    <col min="15878" max="15878" width="11.7109375" customWidth="1"/>
    <col min="15879" max="15879" width="1" customWidth="1"/>
    <col min="15880" max="15882" width="9" customWidth="1"/>
    <col min="15883" max="15883" width="49.28515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7109375" customWidth="1"/>
    <col min="16134" max="16134" width="11.7109375" customWidth="1"/>
    <col min="16135" max="16135" width="1" customWidth="1"/>
    <col min="16136" max="16138" width="9" customWidth="1"/>
    <col min="16139" max="16139" width="49.28515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108" t="s">
        <v>0</v>
      </c>
      <c r="G1" s="108"/>
      <c r="H1" s="108"/>
      <c r="I1" s="108"/>
      <c r="J1" s="108"/>
      <c r="L1" s="4" t="s">
        <v>1</v>
      </c>
      <c r="M1" s="5"/>
    </row>
    <row r="2" spans="1:13" s="6" customFormat="1" ht="18" customHeight="1" x14ac:dyDescent="0.2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3">
      <c r="L3" s="112"/>
      <c r="M3" s="113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4" t="s">
        <v>37</v>
      </c>
      <c r="E5" s="114"/>
      <c r="F5" s="114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44594</v>
      </c>
      <c r="L6" s="18"/>
      <c r="M6" s="9"/>
    </row>
    <row r="7" spans="1:13" ht="15.75" thickBot="1" x14ac:dyDescent="0.3">
      <c r="A7" s="19" t="s">
        <v>5</v>
      </c>
      <c r="B7" s="20"/>
      <c r="C7" s="21" t="s">
        <v>38</v>
      </c>
    </row>
    <row r="8" spans="1:13" s="24" customFormat="1" ht="28.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22" t="s">
        <v>6</v>
      </c>
      <c r="M8" s="23" t="s">
        <v>7</v>
      </c>
    </row>
    <row r="9" spans="1:13" s="24" customFormat="1" ht="3.7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5">
      <c r="A10" s="102" t="s">
        <v>39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s="24" customFormat="1" ht="1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24" customFormat="1" ht="69.9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s="24" customFormat="1" ht="7.5" customHeight="1" x14ac:dyDescent="0.25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6.5" x14ac:dyDescent="0.3">
      <c r="A17" s="54"/>
      <c r="B17" s="54"/>
      <c r="C17" s="55"/>
      <c r="D17" s="101"/>
      <c r="E17" s="57"/>
      <c r="F17" s="58"/>
      <c r="G17" s="59"/>
      <c r="H17" s="54">
        <v>2551</v>
      </c>
      <c r="I17" s="54">
        <v>204035</v>
      </c>
      <c r="J17" s="55">
        <v>540800</v>
      </c>
      <c r="K17" s="101" t="s">
        <v>40</v>
      </c>
      <c r="L17" s="57"/>
      <c r="M17" s="58">
        <v>-618</v>
      </c>
    </row>
    <row r="18" spans="1:13" ht="16.5" x14ac:dyDescent="0.3">
      <c r="A18" s="54"/>
      <c r="B18" s="54"/>
      <c r="C18" s="55"/>
      <c r="D18" s="56" t="str">
        <f>+VLOOKUP(+C18,[1]ACCT!$A$2:$B$667,2,FALSE)</f>
        <v xml:space="preserve"> </v>
      </c>
      <c r="E18" s="63"/>
      <c r="F18" s="58"/>
      <c r="G18" s="64"/>
      <c r="H18" s="60">
        <v>2551</v>
      </c>
      <c r="I18" s="60">
        <v>204035</v>
      </c>
      <c r="J18" s="61">
        <v>611100</v>
      </c>
      <c r="K18" s="62" t="str">
        <f>+VLOOKUP(+J18,[1]ACCT!$A$2:$B$667,2,FALSE)</f>
        <v>REGULAR WAGES</v>
      </c>
      <c r="L18" s="57"/>
      <c r="M18" s="100">
        <v>203.22</v>
      </c>
    </row>
    <row r="19" spans="1:13" ht="16.5" x14ac:dyDescent="0.3">
      <c r="A19" s="54"/>
      <c r="B19" s="54"/>
      <c r="C19" s="55"/>
      <c r="D19" s="56" t="str">
        <f>+VLOOKUP(+C19,[1]ACCT!$A$2:$B$667,2,FALSE)</f>
        <v xml:space="preserve"> </v>
      </c>
      <c r="E19" s="63"/>
      <c r="F19" s="65"/>
      <c r="G19" s="66"/>
      <c r="H19" s="60">
        <v>2551</v>
      </c>
      <c r="I19" s="60">
        <v>204035</v>
      </c>
      <c r="J19" s="61">
        <v>621100</v>
      </c>
      <c r="K19" s="62" t="str">
        <f>+VLOOKUP(+J19,[1]ACCT!$A$2:$B$667,2,FALSE)</f>
        <v>O.A.S.D.I.</v>
      </c>
      <c r="L19" s="63"/>
      <c r="M19" s="58">
        <v>15.55</v>
      </c>
    </row>
    <row r="20" spans="1:13" ht="16.5" x14ac:dyDescent="0.3">
      <c r="A20" s="54"/>
      <c r="B20" s="54"/>
      <c r="C20" s="55"/>
      <c r="D20" s="56" t="str">
        <f>+VLOOKUP(+C20,[1]ACCT!$A$2:$B$667,2,FALSE)</f>
        <v xml:space="preserve"> </v>
      </c>
      <c r="E20" s="63"/>
      <c r="F20" s="65"/>
      <c r="G20" s="66"/>
      <c r="H20" s="60">
        <v>2551</v>
      </c>
      <c r="I20" s="60">
        <v>204035</v>
      </c>
      <c r="J20" s="61">
        <v>717000</v>
      </c>
      <c r="K20" s="62" t="str">
        <f>+VLOOKUP(+J20,[1]ACCT!$A$2:$B$667,2,FALSE)</f>
        <v>MAINTENANCE OF EQUIPMENT</v>
      </c>
      <c r="L20" s="63"/>
      <c r="M20" s="65">
        <v>399</v>
      </c>
    </row>
    <row r="21" spans="1:13" ht="16.5" x14ac:dyDescent="0.3">
      <c r="A21" s="54"/>
      <c r="B21" s="54"/>
      <c r="C21" s="55"/>
      <c r="D21" s="56" t="str">
        <f>+VLOOKUP(+C21,[1]ACCT!$A$2:$B$667,2,FALSE)</f>
        <v xml:space="preserve"> </v>
      </c>
      <c r="E21" s="63"/>
      <c r="F21" s="65"/>
      <c r="G21" s="66"/>
      <c r="H21" s="60"/>
      <c r="I21" s="60"/>
      <c r="J21" s="61"/>
      <c r="K21" s="62" t="str">
        <f>+VLOOKUP(+J21,[1]ACCT!$A$2:$B$667,2,FALSE)</f>
        <v xml:space="preserve"> </v>
      </c>
      <c r="L21" s="63"/>
      <c r="M21" s="65"/>
    </row>
    <row r="22" spans="1:13" ht="16.5" x14ac:dyDescent="0.3">
      <c r="A22" s="54"/>
      <c r="B22" s="54"/>
      <c r="C22" s="55"/>
      <c r="D22" s="56" t="str">
        <f>+VLOOKUP(+C22,[1]ACCT!$A$2:$B$667,2,FALSE)</f>
        <v xml:space="preserve"> </v>
      </c>
      <c r="E22" s="63"/>
      <c r="F22" s="65"/>
      <c r="G22" s="66"/>
      <c r="H22" s="60"/>
      <c r="I22" s="60"/>
      <c r="J22" s="61"/>
      <c r="K22" s="62" t="str">
        <f>+VLOOKUP(+J22,[1]ACCT!$A$2:$B$667,2,FALSE)</f>
        <v xml:space="preserve"> </v>
      </c>
      <c r="L22" s="63"/>
      <c r="M22" s="65"/>
    </row>
    <row r="23" spans="1:13" ht="16.5" x14ac:dyDescent="0.3">
      <c r="A23" s="54"/>
      <c r="B23" s="54"/>
      <c r="C23" s="55"/>
      <c r="D23" s="56" t="str">
        <f>+VLOOKUP(+C23,[1]ACCT!$A$2:$B$667,2,FALSE)</f>
        <v xml:space="preserve"> </v>
      </c>
      <c r="E23" s="63"/>
      <c r="F23" s="65"/>
      <c r="G23" s="66"/>
      <c r="H23" s="60"/>
      <c r="I23" s="60"/>
      <c r="J23" s="61"/>
      <c r="K23" s="62" t="str">
        <f>+VLOOKUP(+J23,[1]ACCT!$A$2:$B$667,2,FALSE)</f>
        <v xml:space="preserve"> </v>
      </c>
      <c r="L23" s="63"/>
      <c r="M23" s="65"/>
    </row>
    <row r="24" spans="1:13" ht="16.5" x14ac:dyDescent="0.3">
      <c r="A24" s="54"/>
      <c r="B24" s="54"/>
      <c r="C24" s="55"/>
      <c r="D24" s="56" t="str">
        <f>+VLOOKUP(+C24,[1]ACCT!$A$2:$B$667,2,FALSE)</f>
        <v xml:space="preserve"> </v>
      </c>
      <c r="E24" s="63"/>
      <c r="F24" s="65"/>
      <c r="G24" s="66"/>
      <c r="H24" s="60"/>
      <c r="I24" s="60"/>
      <c r="J24" s="61"/>
      <c r="K24" s="62" t="str">
        <f>+VLOOKUP(+J24,[1]ACCT!$A$2:$B$667,2,FALSE)</f>
        <v xml:space="preserve"> </v>
      </c>
      <c r="L24" s="63"/>
      <c r="M24" s="65"/>
    </row>
    <row r="25" spans="1:13" ht="16.5" x14ac:dyDescent="0.3">
      <c r="A25" s="54"/>
      <c r="B25" s="54"/>
      <c r="C25" s="55"/>
      <c r="D25" s="56" t="str">
        <f>+VLOOKUP(+C25,[1]ACCT!$A$2:$B$667,2,FALSE)</f>
        <v xml:space="preserve"> </v>
      </c>
      <c r="E25" s="63"/>
      <c r="F25" s="65"/>
      <c r="G25" s="66"/>
      <c r="H25" s="60"/>
      <c r="I25" s="60"/>
      <c r="J25" s="61"/>
      <c r="K25" s="62" t="str">
        <f>+VLOOKUP(+J25,[1]ACCT!$A$2:$B$667,2,FALSE)</f>
        <v xml:space="preserve"> </v>
      </c>
      <c r="L25" s="63"/>
      <c r="M25" s="65"/>
    </row>
    <row r="26" spans="1:13" ht="16.5" x14ac:dyDescent="0.3">
      <c r="A26" s="54"/>
      <c r="B26" s="54"/>
      <c r="C26" s="55"/>
      <c r="D26" s="56" t="str">
        <f>+VLOOKUP(+C26,[1]ACCT!$A$2:$B$667,2,FALSE)</f>
        <v xml:space="preserve"> </v>
      </c>
      <c r="E26" s="63"/>
      <c r="F26" s="65"/>
      <c r="G26" s="66"/>
      <c r="H26" s="60"/>
      <c r="I26" s="60"/>
      <c r="J26" s="61"/>
      <c r="K26" s="62" t="str">
        <f>+VLOOKUP(+J26,[1]ACCT!$A$2:$B$667,2,FALSE)</f>
        <v xml:space="preserve"> </v>
      </c>
      <c r="L26" s="63"/>
      <c r="M26" s="65"/>
    </row>
    <row r="27" spans="1:13" ht="16.5" x14ac:dyDescent="0.3">
      <c r="A27" s="54"/>
      <c r="B27" s="54"/>
      <c r="C27" s="55"/>
      <c r="D27" s="56" t="str">
        <f>+VLOOKUP(+C27,[1]ACCT!$A$2:$B$667,2,FALSE)</f>
        <v xml:space="preserve"> </v>
      </c>
      <c r="E27" s="63"/>
      <c r="F27" s="65"/>
      <c r="G27" s="66"/>
      <c r="H27" s="60"/>
      <c r="I27" s="60"/>
      <c r="J27" s="61"/>
      <c r="K27" s="62" t="str">
        <f>+VLOOKUP(+J27,[1]ACCT!$A$2:$B$667,2,FALSE)</f>
        <v xml:space="preserve"> </v>
      </c>
      <c r="L27" s="63"/>
      <c r="M27" s="65"/>
    </row>
    <row r="28" spans="1:13" ht="16.5" x14ac:dyDescent="0.3">
      <c r="A28" s="54"/>
      <c r="B28" s="54"/>
      <c r="C28" s="55"/>
      <c r="D28" s="56" t="str">
        <f>+VLOOKUP(+C28,[1]ACCT!$A$2:$B$667,2,FALSE)</f>
        <v xml:space="preserve"> </v>
      </c>
      <c r="E28" s="63"/>
      <c r="F28" s="65"/>
      <c r="G28" s="66"/>
      <c r="H28" s="60"/>
      <c r="I28" s="60"/>
      <c r="J28" s="61"/>
      <c r="K28" s="62" t="str">
        <f>+VLOOKUP(+J28,[1]ACCT!$A$2:$B$667,2,FALSE)</f>
        <v xml:space="preserve"> </v>
      </c>
      <c r="L28" s="63"/>
      <c r="M28" s="65"/>
    </row>
    <row r="29" spans="1:13" ht="16.5" x14ac:dyDescent="0.3">
      <c r="A29" s="54"/>
      <c r="B29" s="54"/>
      <c r="C29" s="55"/>
      <c r="D29" s="56" t="str">
        <f>+VLOOKUP(+C29,[1]ACCT!$A$2:$B$667,2,FALSE)</f>
        <v xml:space="preserve"> </v>
      </c>
      <c r="E29" s="63"/>
      <c r="F29" s="65"/>
      <c r="G29" s="66"/>
      <c r="H29" s="60"/>
      <c r="I29" s="60"/>
      <c r="J29" s="61"/>
      <c r="K29" s="62" t="str">
        <f>+VLOOKUP(+J29,[1]ACCT!$A$2:$B$667,2,FALSE)</f>
        <v xml:space="preserve"> </v>
      </c>
      <c r="L29" s="63"/>
      <c r="M29" s="65"/>
    </row>
    <row r="30" spans="1:13" x14ac:dyDescent="0.25">
      <c r="A30" s="67"/>
      <c r="B30" s="67"/>
      <c r="C30" s="68"/>
      <c r="D30" s="69" t="s">
        <v>18</v>
      </c>
      <c r="E30" s="69"/>
      <c r="F30" s="70">
        <f>SUM(F17:F29)</f>
        <v>0</v>
      </c>
      <c r="G30" s="71"/>
      <c r="H30" s="72"/>
      <c r="I30" s="72"/>
      <c r="J30" s="73"/>
      <c r="K30" s="74" t="s">
        <v>18</v>
      </c>
      <c r="L30" s="69"/>
      <c r="M30" s="70">
        <f>SUM(M17:M29)</f>
        <v>-0.22999999999996135</v>
      </c>
    </row>
    <row r="31" spans="1:13" ht="16.5" x14ac:dyDescent="0.3">
      <c r="A31" s="24"/>
      <c r="B31" s="24"/>
      <c r="C31" s="75"/>
      <c r="D31" s="76"/>
      <c r="E31" s="76"/>
      <c r="F31" s="77"/>
      <c r="G31" s="78"/>
      <c r="H31" s="79"/>
      <c r="I31" s="79"/>
      <c r="J31" s="68">
        <v>595000</v>
      </c>
      <c r="K31" s="56" t="str">
        <f>+VLOOKUP(+J31,[1]ACCT!$A$2:$B$667,2,FALSE)</f>
        <v>OPERATING TRANSFERS IN</v>
      </c>
      <c r="L31" s="80"/>
      <c r="M31" s="81"/>
    </row>
    <row r="32" spans="1:13" ht="16.5" x14ac:dyDescent="0.3">
      <c r="G32" s="78"/>
      <c r="H32" s="82"/>
      <c r="I32" s="79"/>
      <c r="J32" s="67">
        <v>795000</v>
      </c>
      <c r="K32" s="56" t="str">
        <f>+VLOOKUP(+J32,[1]ACCT!$A$2:$B$667,2,FALSE)</f>
        <v>TRANSFER OUT</v>
      </c>
      <c r="L32" s="79"/>
      <c r="M32" s="81"/>
    </row>
    <row r="33" spans="1:13" ht="26.25" customHeight="1" x14ac:dyDescent="0.25">
      <c r="A33" s="83"/>
      <c r="B33" s="83"/>
      <c r="C33" s="84"/>
      <c r="D33" s="84"/>
      <c r="F33" s="85"/>
      <c r="G33" s="85"/>
      <c r="H33" s="83"/>
      <c r="I33" s="83"/>
      <c r="J33" s="83"/>
      <c r="K33" s="83"/>
      <c r="L33" s="24"/>
    </row>
    <row r="34" spans="1:13" x14ac:dyDescent="0.25">
      <c r="A34" s="86" t="s">
        <v>19</v>
      </c>
      <c r="B34" s="87"/>
      <c r="F34" s="88" t="s">
        <v>20</v>
      </c>
      <c r="J34" s="24"/>
      <c r="L34" s="24"/>
    </row>
    <row r="35" spans="1:13" ht="4.5" customHeight="1" x14ac:dyDescent="0.25">
      <c r="A35" s="89"/>
      <c r="B35" s="89"/>
      <c r="C35" s="89"/>
      <c r="D35" s="89"/>
      <c r="E35" s="89"/>
      <c r="F35" s="90"/>
      <c r="G35" s="90"/>
      <c r="H35" s="89"/>
      <c r="I35" s="89"/>
      <c r="J35" s="89"/>
      <c r="K35" s="89"/>
      <c r="L35" s="89"/>
      <c r="M35" s="90"/>
    </row>
    <row r="36" spans="1:13" ht="20.25" customHeight="1" x14ac:dyDescent="0.25">
      <c r="A36" s="91" t="s">
        <v>21</v>
      </c>
      <c r="D36" s="6" t="s">
        <v>22</v>
      </c>
      <c r="E36" s="6" t="s">
        <v>23</v>
      </c>
      <c r="F36" s="16"/>
      <c r="H36" s="16" t="s">
        <v>24</v>
      </c>
    </row>
    <row r="37" spans="1:13" ht="18.75" customHeight="1" x14ac:dyDescent="0.25"/>
    <row r="38" spans="1:13" ht="14.25" customHeight="1" thickBot="1" x14ac:dyDescent="0.3">
      <c r="A38" s="92" t="s">
        <v>25</v>
      </c>
      <c r="B38" s="93"/>
      <c r="C38" s="93"/>
      <c r="D38" s="93"/>
      <c r="E38" s="92"/>
      <c r="F38" s="94"/>
      <c r="G38" s="94"/>
      <c r="H38" s="92" t="s">
        <v>26</v>
      </c>
      <c r="I38" s="93"/>
      <c r="J38" s="92"/>
      <c r="K38" s="95" t="s">
        <v>27</v>
      </c>
      <c r="L38" s="93"/>
      <c r="M38" s="94"/>
    </row>
    <row r="40" spans="1:13" ht="27.75" customHeight="1" thickBot="1" x14ac:dyDescent="0.3">
      <c r="A40" s="93"/>
      <c r="B40" s="93"/>
      <c r="C40" s="93"/>
      <c r="D40" s="93"/>
      <c r="E40" s="93"/>
      <c r="H40" s="93"/>
      <c r="I40" s="93"/>
      <c r="J40" s="96"/>
      <c r="K40" s="96"/>
      <c r="L40" s="93"/>
      <c r="M40" s="93"/>
    </row>
    <row r="41" spans="1:13" x14ac:dyDescent="0.25">
      <c r="A41" s="3" t="s">
        <v>28</v>
      </c>
      <c r="H41" s="86" t="s">
        <v>29</v>
      </c>
      <c r="I41" s="87"/>
      <c r="L41" t="s">
        <v>30</v>
      </c>
      <c r="M41"/>
    </row>
    <row r="43" spans="1:13" ht="15.75" thickBot="1" x14ac:dyDescent="0.3">
      <c r="A43" t="s">
        <v>31</v>
      </c>
      <c r="H43" s="97" t="s">
        <v>32</v>
      </c>
      <c r="I43" s="98"/>
      <c r="J43" s="93"/>
      <c r="K43" s="93"/>
      <c r="L43" s="98"/>
      <c r="M43" s="94"/>
    </row>
    <row r="45" spans="1:13" x14ac:dyDescent="0.25">
      <c r="A45" s="3" t="s">
        <v>33</v>
      </c>
      <c r="B45" s="3"/>
    </row>
    <row r="46" spans="1:13" ht="15.75" thickBot="1" x14ac:dyDescent="0.3">
      <c r="A46" s="3" t="s">
        <v>34</v>
      </c>
      <c r="B46" s="99"/>
      <c r="H46" s="96"/>
      <c r="I46" s="96"/>
      <c r="J46" s="96"/>
      <c r="K46" s="96"/>
      <c r="L46" s="96"/>
      <c r="M46" s="94"/>
    </row>
    <row r="47" spans="1:13" x14ac:dyDescent="0.25">
      <c r="A47" s="3" t="s">
        <v>35</v>
      </c>
      <c r="H47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8:K29">
    <cfRule type="cellIs" dxfId="3" priority="4" stopIfTrue="1" operator="equal">
      <formula>"""#N/A"""</formula>
    </cfRule>
  </conditionalFormatting>
  <conditionalFormatting sqref="K31:K32">
    <cfRule type="cellIs" dxfId="2" priority="3" stopIfTrue="1" operator="equal">
      <formula>"""#N/A"""</formula>
    </cfRule>
  </conditionalFormatting>
  <conditionalFormatting sqref="K18">
    <cfRule type="cellIs" dxfId="1" priority="2" stopIfTrue="1" operator="equal">
      <formula>"""#N/A"""</formula>
    </cfRule>
  </conditionalFormatting>
  <conditionalFormatting sqref="K17">
    <cfRule type="cellIs" dxfId="0" priority="1" stopIfTrue="1" operator="equal">
      <formula>"""#N/A"""</formula>
    </cfRule>
  </conditionalFormatting>
  <pageMargins left="0.7" right="0.7" top="0.75" bottom="0.75" header="0.3" footer="0.3"/>
  <pageSetup scale="65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of Budget for Hammond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azediker</dc:creator>
  <cp:lastModifiedBy>Bryan, Mallory@CALFIRE</cp:lastModifiedBy>
  <cp:lastPrinted>2022-02-02T19:15:27Z</cp:lastPrinted>
  <dcterms:created xsi:type="dcterms:W3CDTF">2013-11-22T18:18:48Z</dcterms:created>
  <dcterms:modified xsi:type="dcterms:W3CDTF">2022-02-02T22:55:15Z</dcterms:modified>
</cp:coreProperties>
</file>