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Transportation\Airports\Siskiyou County Airport\2022 FAA application\IFE The Adams Company\"/>
    </mc:Choice>
  </mc:AlternateContent>
  <bookViews>
    <workbookView xWindow="0" yWindow="0" windowWidth="28800" windowHeight="11700"/>
  </bookViews>
  <sheets>
    <sheet name="Airports" sheetId="1" r:id="rId1"/>
  </sheets>
  <externalReferences>
    <externalReference r:id="rId2"/>
  </externalReferences>
  <definedNames>
    <definedName name="_xlnm.Print_Area" localSheetId="0">Airports!$A$1:$M$49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3" i="1" l="1"/>
  <c r="K32" i="1"/>
  <c r="M31" i="1"/>
  <c r="F31" i="1"/>
  <c r="K30" i="1"/>
  <c r="D30" i="1"/>
  <c r="K29" i="1"/>
  <c r="D29" i="1"/>
  <c r="K28" i="1"/>
  <c r="D28" i="1"/>
  <c r="K27" i="1"/>
  <c r="D27" i="1"/>
  <c r="K26" i="1"/>
  <c r="D26" i="1"/>
  <c r="K25" i="1"/>
  <c r="D25" i="1"/>
  <c r="K24" i="1"/>
  <c r="D24" i="1"/>
  <c r="K23" i="1"/>
  <c r="K22" i="1"/>
  <c r="K21" i="1"/>
  <c r="K20" i="1"/>
  <c r="K19" i="1"/>
  <c r="K18" i="1"/>
  <c r="K17" i="1"/>
  <c r="K6" i="1"/>
</calcChain>
</file>

<file path=xl/comments1.xml><?xml version="1.0" encoding="utf-8"?>
<comments xmlns="http://schemas.openxmlformats.org/spreadsheetml/2006/main">
  <authors>
    <author>Leanna Dancer</author>
  </authors>
  <commentList>
    <comment ref="A1" authorId="0" shapeId="0">
      <text>
        <r>
          <rPr>
            <sz val="8"/>
            <color indexed="20"/>
            <rFont val="Tahoma"/>
            <family val="2"/>
          </rPr>
          <t xml:space="preserve">
This indicates a fillable field.  Use the tab key to move between fields.</t>
        </r>
      </text>
    </comment>
    <comment ref="D6" authorId="0" shapeId="0">
      <text>
        <r>
          <rPr>
            <sz val="8"/>
            <color indexed="20"/>
            <rFont val="Tahoma"/>
            <family val="2"/>
          </rPr>
          <t xml:space="preserve">Department will fill from ORG# in Transfer To section
</t>
        </r>
      </text>
    </comment>
  </commentList>
</comments>
</file>

<file path=xl/sharedStrings.xml><?xml version="1.0" encoding="utf-8"?>
<sst xmlns="http://schemas.openxmlformats.org/spreadsheetml/2006/main" count="56" uniqueCount="41">
  <si>
    <t xml:space="preserve"> Siskiyou County Auditor's Office</t>
  </si>
  <si>
    <t>RESOLUTION NO:</t>
  </si>
  <si>
    <t xml:space="preserve">                BUDGET APPROPRIATION TRANSFER REQUEST</t>
  </si>
  <si>
    <t xml:space="preserve"> DEPARTMENT </t>
  </si>
  <si>
    <t>Airports</t>
  </si>
  <si>
    <t xml:space="preserve">Date: </t>
  </si>
  <si>
    <t>FISCAL YEAR</t>
  </si>
  <si>
    <t>21/22</t>
  </si>
  <si>
    <t>Rule Code</t>
  </si>
  <si>
    <t>BD7</t>
  </si>
  <si>
    <t>To Establish Budget funds received from 2021 Fire landing fees at Siskiyou County Airport.  Funds will be used to contract with The Adams Company, LLC for the Independent Fee Estimate Airport Layout Plan and the Pavement Plan.  90% of fees are refundable by FAA grants.</t>
  </si>
  <si>
    <t>BUDGET TRANSFER FROM:</t>
  </si>
  <si>
    <t>BUDGET TRANSFER TO:</t>
  </si>
  <si>
    <t>FUND</t>
  </si>
  <si>
    <t>ORG</t>
  </si>
  <si>
    <t>ACCT</t>
  </si>
  <si>
    <t>ACCOUNT</t>
  </si>
  <si>
    <t>ACTV</t>
  </si>
  <si>
    <t>#</t>
  </si>
  <si>
    <t>NAME</t>
  </si>
  <si>
    <t>AMOUNT</t>
  </si>
  <si>
    <t>Total Journal</t>
  </si>
  <si>
    <t>COUNTY ADMINISTRATOR                                 DATE</t>
  </si>
  <si>
    <t xml:space="preserve">   SIGNATURE OF REQUESTING OFFICIAL                                      DATE</t>
  </si>
  <si>
    <t>Official Use Only:</t>
  </si>
  <si>
    <t>BOARD ACTION REQUIRED?</t>
  </si>
  <si>
    <t>YES</t>
  </si>
  <si>
    <t>x</t>
  </si>
  <si>
    <t>NO</t>
  </si>
  <si>
    <t>AYES:</t>
  </si>
  <si>
    <t>NOES:</t>
  </si>
  <si>
    <t>ABSENT:</t>
  </si>
  <si>
    <t>CHAIR, BOARD OF SUPERVISORS</t>
  </si>
  <si>
    <t>CLERK OF THE BOARD</t>
  </si>
  <si>
    <t>DATE</t>
  </si>
  <si>
    <t>TRANSFER APPROVED</t>
  </si>
  <si>
    <t>JV #</t>
  </si>
  <si>
    <t>White - Auditor</t>
  </si>
  <si>
    <t>Canary - Clerk</t>
  </si>
  <si>
    <t>Pink - Originating Department</t>
  </si>
  <si>
    <t>AUDITOR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</si>
</sst>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0_);_(&quot;$&quot;* \(#,##0\);_(&quot;$&quot;* &quot;-&quot;_);_(@_)"/>
    <numFmt numFmtId="44" formatCode="_(&quot;$&quot;* #,##0.00_);_(&quot;$&quot;* \(#,##0.00\);_(&quot;$&quot;* &quot;-&quot;??_);_(@_)"/>
    <numFmt numFmtId="164" formatCode="_(&quot;$&quot;* #,##0.00_);_(&quot;$&quot;* \(#,##0.00\);_(&quot;$&quot;* &quot;-&quot;_);_(@_)"/>
  </numFmts>
  <fonts count="17" x14ac:knownFonts="1">
    <font>
      <sz val="10"/>
      <name val="Arial"/>
    </font>
    <font>
      <b/>
      <sz val="10"/>
      <name val="Arial"/>
      <family val="2"/>
    </font>
    <font>
      <b/>
      <sz val="10"/>
      <color rgb="FFFF0000"/>
      <name val="Arial"/>
      <family val="2"/>
    </font>
    <font>
      <sz val="10"/>
      <name val="Arial"/>
      <family val="2"/>
    </font>
    <font>
      <b/>
      <sz val="12"/>
      <name val="Arial"/>
      <family val="2"/>
    </font>
    <font>
      <b/>
      <sz val="14"/>
      <name val="Arial"/>
      <family val="2"/>
    </font>
    <font>
      <b/>
      <sz val="9"/>
      <name val="Arial"/>
      <family val="2"/>
    </font>
    <font>
      <b/>
      <u/>
      <sz val="10"/>
      <name val="Arial"/>
      <family val="2"/>
    </font>
    <font>
      <b/>
      <sz val="11"/>
      <name val="Arial"/>
      <family val="2"/>
    </font>
    <font>
      <sz val="16"/>
      <color rgb="FF7030A0"/>
      <name val="Arial"/>
      <family val="2"/>
    </font>
    <font>
      <sz val="18"/>
      <name val="Arial"/>
      <family val="2"/>
    </font>
    <font>
      <b/>
      <sz val="10"/>
      <color indexed="12"/>
      <name val="Arial"/>
      <family val="2"/>
    </font>
    <font>
      <sz val="10"/>
      <color theme="1"/>
      <name val="Arial"/>
      <family val="2"/>
    </font>
    <font>
      <sz val="11"/>
      <color theme="1"/>
      <name val="Arial"/>
      <family val="2"/>
    </font>
    <font>
      <sz val="10"/>
      <color rgb="FFFF0000"/>
      <name val="Arial"/>
      <family val="2"/>
    </font>
    <font>
      <sz val="9"/>
      <name val="Arial"/>
      <family val="2"/>
    </font>
    <font>
      <sz val="8"/>
      <color indexed="20"/>
      <name val="Tahoma"/>
      <family val="2"/>
    </font>
  </fonts>
  <fills count="8">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theme="1" tint="0.34998626667073579"/>
        <bgColor indexed="64"/>
      </patternFill>
    </fill>
    <fill>
      <patternFill patternType="solid">
        <fgColor indexed="55"/>
        <bgColor indexed="64"/>
      </patternFill>
    </fill>
    <fill>
      <patternFill patternType="solid">
        <fgColor theme="1" tint="0.499984740745262"/>
        <bgColor indexed="64"/>
      </patternFill>
    </fill>
    <fill>
      <patternFill patternType="solid">
        <fgColor theme="1"/>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s>
  <cellStyleXfs count="2">
    <xf numFmtId="0" fontId="0" fillId="0" borderId="0"/>
    <xf numFmtId="44" fontId="3" fillId="0" borderId="0" applyFont="0" applyFill="0" applyBorder="0" applyAlignment="0" applyProtection="0"/>
  </cellStyleXfs>
  <cellXfs count="111">
    <xf numFmtId="0" fontId="0" fillId="0" borderId="0" xfId="0"/>
    <xf numFmtId="49" fontId="1" fillId="2" borderId="1" xfId="0" applyNumberFormat="1" applyFont="1" applyFill="1" applyBorder="1" applyAlignment="1" applyProtection="1">
      <alignment horizontal="right"/>
    </xf>
    <xf numFmtId="0" fontId="2" fillId="0" borderId="0" xfId="0" applyFont="1"/>
    <xf numFmtId="0" fontId="3" fillId="0" borderId="0" xfId="0" applyFont="1"/>
    <xf numFmtId="0" fontId="1" fillId="0" borderId="0" xfId="0" applyFont="1" applyAlignment="1">
      <alignment horizont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4" fillId="0" borderId="0" xfId="0" applyFont="1"/>
    <xf numFmtId="0" fontId="5" fillId="0" borderId="0" xfId="0" applyFont="1" applyAlignment="1">
      <alignment horizontal="center"/>
    </xf>
    <xf numFmtId="0" fontId="4" fillId="0" borderId="4" xfId="0" applyFont="1" applyBorder="1" applyAlignment="1">
      <alignment horizontal="center" vertical="top"/>
    </xf>
    <xf numFmtId="0" fontId="4" fillId="0" borderId="5" xfId="0" applyFont="1" applyBorder="1" applyAlignment="1">
      <alignment horizontal="center" vertical="top"/>
    </xf>
    <xf numFmtId="44" fontId="0" fillId="0" borderId="0" xfId="1" applyFont="1"/>
    <xf numFmtId="0" fontId="4" fillId="0" borderId="6" xfId="0" applyFont="1" applyBorder="1" applyAlignment="1">
      <alignment horizontal="center" vertical="top"/>
    </xf>
    <xf numFmtId="0" fontId="4" fillId="0" borderId="7" xfId="0" applyFont="1" applyBorder="1" applyAlignment="1">
      <alignment horizontal="center" vertical="top"/>
    </xf>
    <xf numFmtId="0" fontId="1" fillId="0" borderId="0" xfId="0" applyFont="1"/>
    <xf numFmtId="44" fontId="1" fillId="0" borderId="0" xfId="1" applyFont="1"/>
    <xf numFmtId="44" fontId="4" fillId="0" borderId="0" xfId="1" applyFont="1" applyBorder="1"/>
    <xf numFmtId="0" fontId="4" fillId="3" borderId="6" xfId="0" applyFont="1" applyFill="1" applyBorder="1" applyAlignment="1">
      <alignment horizontal="left" vertical="top"/>
    </xf>
    <xf numFmtId="0" fontId="4" fillId="3" borderId="7" xfId="0" applyFont="1" applyFill="1" applyBorder="1" applyAlignment="1">
      <alignment horizontal="left" vertical="top"/>
    </xf>
    <xf numFmtId="0" fontId="4" fillId="0" borderId="0" xfId="0" applyFont="1" applyBorder="1" applyAlignment="1">
      <alignment horizontal="left"/>
    </xf>
    <xf numFmtId="0" fontId="6" fillId="0" borderId="0" xfId="0" applyFont="1" applyBorder="1" applyAlignment="1">
      <alignment horizontal="left"/>
    </xf>
    <xf numFmtId="0" fontId="4" fillId="0" borderId="8" xfId="0" applyFont="1" applyBorder="1" applyAlignment="1">
      <alignment horizontal="center" wrapText="1"/>
    </xf>
    <xf numFmtId="0" fontId="7" fillId="0" borderId="0" xfId="0" applyFont="1"/>
    <xf numFmtId="44" fontId="4" fillId="0" borderId="0" xfId="1" applyFont="1"/>
    <xf numFmtId="14" fontId="4" fillId="0" borderId="8" xfId="0" applyNumberFormat="1" applyFont="1" applyBorder="1" applyAlignment="1">
      <alignment horizontal="center"/>
    </xf>
    <xf numFmtId="14" fontId="1" fillId="0" borderId="0" xfId="0" applyNumberFormat="1" applyFont="1" applyBorder="1" applyAlignment="1">
      <alignment horizontal="center"/>
    </xf>
    <xf numFmtId="0" fontId="1" fillId="0" borderId="9" xfId="0" applyFont="1" applyBorder="1"/>
    <xf numFmtId="0" fontId="0" fillId="0" borderId="10" xfId="0" applyBorder="1"/>
    <xf numFmtId="49" fontId="2" fillId="2" borderId="11" xfId="0" quotePrefix="1" applyNumberFormat="1" applyFont="1" applyFill="1" applyBorder="1" applyAlignment="1" applyProtection="1">
      <alignment horizontal="right"/>
      <protection locked="0"/>
    </xf>
    <xf numFmtId="0" fontId="8" fillId="0" borderId="8" xfId="0" applyFont="1" applyBorder="1" applyAlignment="1">
      <alignment horizontal="left" vertical="center"/>
    </xf>
    <xf numFmtId="0" fontId="8" fillId="0" borderId="7" xfId="0" applyFont="1" applyBorder="1" applyAlignment="1">
      <alignment horizontal="left" vertical="center"/>
    </xf>
    <xf numFmtId="0" fontId="1" fillId="0" borderId="2" xfId="0" applyFont="1" applyBorder="1" applyAlignment="1">
      <alignment horizontal="right" wrapText="1"/>
    </xf>
    <xf numFmtId="0" fontId="1" fillId="0" borderId="3" xfId="0" applyFont="1" applyBorder="1" applyAlignment="1">
      <alignment horizontal="right"/>
    </xf>
    <xf numFmtId="0" fontId="0" fillId="0" borderId="0" xfId="0" applyBorder="1"/>
    <xf numFmtId="0" fontId="8" fillId="2" borderId="2" xfId="0" applyFont="1" applyFill="1" applyBorder="1" applyAlignment="1">
      <alignment horizontal="left" vertical="center"/>
    </xf>
    <xf numFmtId="0" fontId="8" fillId="2" borderId="12" xfId="0" applyFont="1" applyFill="1" applyBorder="1" applyAlignment="1">
      <alignment horizontal="left" vertical="center"/>
    </xf>
    <xf numFmtId="0" fontId="1" fillId="2" borderId="12" xfId="0" applyFont="1" applyFill="1" applyBorder="1" applyAlignment="1">
      <alignment horizontal="right"/>
    </xf>
    <xf numFmtId="0" fontId="1" fillId="2" borderId="3" xfId="0" applyFont="1" applyFill="1" applyBorder="1" applyAlignment="1">
      <alignment horizontal="right"/>
    </xf>
    <xf numFmtId="0" fontId="9" fillId="3" borderId="4" xfId="0" applyNumberFormat="1" applyFont="1" applyFill="1" applyBorder="1" applyAlignment="1" applyProtection="1">
      <alignment horizontal="center" vertical="center" wrapText="1"/>
      <protection locked="0"/>
    </xf>
    <xf numFmtId="0" fontId="9" fillId="3" borderId="0" xfId="0" applyNumberFormat="1" applyFont="1" applyFill="1" applyBorder="1" applyAlignment="1" applyProtection="1">
      <alignment horizontal="center" vertical="center" wrapText="1"/>
      <protection locked="0"/>
    </xf>
    <xf numFmtId="0" fontId="9" fillId="3" borderId="5" xfId="0" applyNumberFormat="1" applyFont="1" applyFill="1" applyBorder="1" applyAlignment="1" applyProtection="1">
      <alignment horizontal="center" vertical="center" wrapText="1"/>
      <protection locked="0"/>
    </xf>
    <xf numFmtId="0" fontId="9" fillId="3" borderId="6" xfId="0" applyNumberFormat="1" applyFont="1" applyFill="1" applyBorder="1" applyAlignment="1" applyProtection="1">
      <alignment horizontal="center" vertical="center" wrapText="1"/>
      <protection locked="0"/>
    </xf>
    <xf numFmtId="0" fontId="9" fillId="3" borderId="8" xfId="0" applyNumberFormat="1" applyFont="1" applyFill="1" applyBorder="1" applyAlignment="1" applyProtection="1">
      <alignment horizontal="center" vertical="center" wrapText="1"/>
      <protection locked="0"/>
    </xf>
    <xf numFmtId="0" fontId="9" fillId="3" borderId="7" xfId="0" applyNumberFormat="1" applyFont="1" applyFill="1" applyBorder="1" applyAlignment="1" applyProtection="1">
      <alignment horizontal="center" vertical="center" wrapText="1"/>
      <protection locked="0"/>
    </xf>
    <xf numFmtId="0" fontId="0" fillId="0" borderId="0" xfId="0" applyBorder="1" applyAlignment="1"/>
    <xf numFmtId="44" fontId="0" fillId="0" borderId="0" xfId="1" applyFont="1" applyBorder="1"/>
    <xf numFmtId="0" fontId="0" fillId="0" borderId="13" xfId="0" applyFill="1" applyBorder="1"/>
    <xf numFmtId="0" fontId="0" fillId="0" borderId="14" xfId="0" applyFill="1" applyBorder="1"/>
    <xf numFmtId="0" fontId="10" fillId="0" borderId="14" xfId="0" applyFont="1" applyFill="1" applyBorder="1"/>
    <xf numFmtId="0" fontId="11" fillId="0" borderId="14" xfId="0" applyFont="1" applyFill="1" applyBorder="1" applyAlignment="1">
      <alignment horizontal="center"/>
    </xf>
    <xf numFmtId="44" fontId="0" fillId="0" borderId="15" xfId="1" applyFont="1" applyFill="1" applyBorder="1"/>
    <xf numFmtId="44" fontId="3" fillId="4" borderId="16" xfId="1" applyFont="1" applyFill="1" applyBorder="1"/>
    <xf numFmtId="0" fontId="1" fillId="0" borderId="14" xfId="0" applyFont="1" applyFill="1" applyBorder="1" applyAlignment="1">
      <alignment horizontal="center"/>
    </xf>
    <xf numFmtId="0" fontId="8" fillId="0" borderId="17" xfId="0" applyFont="1" applyBorder="1" applyAlignment="1">
      <alignment horizontal="center"/>
    </xf>
    <xf numFmtId="0" fontId="8" fillId="0" borderId="18" xfId="0" applyFont="1" applyBorder="1" applyAlignment="1">
      <alignment horizontal="center"/>
    </xf>
    <xf numFmtId="0" fontId="8" fillId="0" borderId="19" xfId="0" applyFont="1" applyBorder="1" applyAlignment="1">
      <alignment horizontal="center"/>
    </xf>
    <xf numFmtId="44" fontId="8" fillId="0" borderId="20" xfId="1" applyFont="1" applyBorder="1" applyAlignment="1">
      <alignment horizontal="center"/>
    </xf>
    <xf numFmtId="44" fontId="8" fillId="5" borderId="17" xfId="1" applyFont="1" applyFill="1" applyBorder="1" applyAlignment="1">
      <alignment horizontal="center"/>
    </xf>
    <xf numFmtId="44" fontId="8" fillId="0" borderId="17" xfId="1" applyFont="1" applyBorder="1" applyAlignment="1">
      <alignment horizontal="center"/>
    </xf>
    <xf numFmtId="0" fontId="8" fillId="0" borderId="0" xfId="0" applyFont="1" applyAlignment="1">
      <alignment horizontal="center"/>
    </xf>
    <xf numFmtId="0" fontId="8" fillId="0" borderId="21" xfId="0" applyFont="1" applyBorder="1" applyAlignment="1">
      <alignment horizontal="center"/>
    </xf>
    <xf numFmtId="0" fontId="8" fillId="0" borderId="22" xfId="0" applyFont="1" applyBorder="1" applyAlignment="1">
      <alignment horizontal="center"/>
    </xf>
    <xf numFmtId="0" fontId="8" fillId="0" borderId="0" xfId="0" applyFont="1" applyBorder="1" applyAlignment="1">
      <alignment horizontal="center"/>
    </xf>
    <xf numFmtId="0" fontId="8" fillId="0" borderId="23" xfId="0" applyFont="1" applyBorder="1" applyAlignment="1">
      <alignment horizontal="center"/>
    </xf>
    <xf numFmtId="44" fontId="8" fillId="0" borderId="24" xfId="1" applyFont="1" applyBorder="1" applyAlignment="1">
      <alignment horizontal="center"/>
    </xf>
    <xf numFmtId="44" fontId="8" fillId="5" borderId="21" xfId="1" applyFont="1" applyFill="1" applyBorder="1" applyAlignment="1">
      <alignment horizontal="center"/>
    </xf>
    <xf numFmtId="44" fontId="8" fillId="0" borderId="21" xfId="1" applyFont="1" applyBorder="1" applyAlignment="1">
      <alignment horizontal="center"/>
    </xf>
    <xf numFmtId="0" fontId="3" fillId="3" borderId="16" xfId="0" applyFont="1" applyFill="1" applyBorder="1" applyAlignment="1" applyProtection="1">
      <alignment horizontal="center"/>
      <protection locked="0"/>
    </xf>
    <xf numFmtId="1" fontId="3" fillId="3" borderId="16" xfId="0" applyNumberFormat="1" applyFont="1" applyFill="1" applyBorder="1" applyAlignment="1" applyProtection="1">
      <alignment horizontal="center"/>
      <protection locked="0"/>
    </xf>
    <xf numFmtId="0" fontId="12" fillId="0" borderId="16" xfId="0" applyFont="1" applyFill="1" applyBorder="1" applyAlignment="1">
      <alignment horizontal="left"/>
    </xf>
    <xf numFmtId="0" fontId="12" fillId="3" borderId="16" xfId="0" applyFont="1" applyFill="1" applyBorder="1" applyAlignment="1" applyProtection="1">
      <alignment horizontal="right"/>
      <protection locked="0"/>
    </xf>
    <xf numFmtId="44" fontId="12" fillId="3" borderId="16" xfId="1" applyFont="1" applyFill="1" applyBorder="1" applyAlignment="1" applyProtection="1">
      <alignment horizontal="right"/>
      <protection locked="0"/>
    </xf>
    <xf numFmtId="44" fontId="3" fillId="5" borderId="16" xfId="1" applyFont="1" applyFill="1" applyBorder="1"/>
    <xf numFmtId="0" fontId="3" fillId="3" borderId="16" xfId="0" applyFont="1" applyFill="1" applyBorder="1" applyAlignment="1">
      <alignment horizontal="center"/>
    </xf>
    <xf numFmtId="0" fontId="3" fillId="3" borderId="16" xfId="0" applyFont="1" applyFill="1" applyBorder="1"/>
    <xf numFmtId="164" fontId="3" fillId="3" borderId="16" xfId="1" applyNumberFormat="1" applyFont="1" applyFill="1" applyBorder="1"/>
    <xf numFmtId="0" fontId="3" fillId="3" borderId="16" xfId="0" applyFont="1" applyFill="1" applyBorder="1" applyAlignment="1" applyProtection="1">
      <alignment horizontal="right"/>
      <protection locked="0"/>
    </xf>
    <xf numFmtId="4" fontId="12" fillId="6" borderId="16" xfId="0" applyNumberFormat="1" applyFont="1" applyFill="1" applyBorder="1" applyAlignment="1">
      <alignment horizontal="right"/>
    </xf>
    <xf numFmtId="4" fontId="3" fillId="6" borderId="16" xfId="1" applyNumberFormat="1" applyFont="1" applyFill="1" applyBorder="1" applyAlignment="1">
      <alignment horizontal="right"/>
    </xf>
    <xf numFmtId="44" fontId="3" fillId="3" borderId="16" xfId="1" applyFont="1" applyFill="1" applyBorder="1" applyAlignment="1" applyProtection="1">
      <alignment horizontal="right"/>
      <protection locked="0"/>
    </xf>
    <xf numFmtId="164" fontId="3" fillId="3" borderId="16" xfId="1" applyNumberFormat="1" applyFont="1" applyFill="1" applyBorder="1" applyAlignment="1" applyProtection="1">
      <alignment horizontal="right"/>
      <protection locked="0"/>
    </xf>
    <xf numFmtId="0" fontId="3" fillId="3" borderId="16" xfId="0" applyFont="1" applyFill="1" applyBorder="1" applyProtection="1">
      <protection locked="0"/>
    </xf>
    <xf numFmtId="1" fontId="3" fillId="3" borderId="16" xfId="0" applyNumberFormat="1" applyFont="1" applyFill="1" applyBorder="1" applyProtection="1">
      <protection locked="0"/>
    </xf>
    <xf numFmtId="0" fontId="3" fillId="0" borderId="16" xfId="0" applyFont="1" applyBorder="1"/>
    <xf numFmtId="1" fontId="3" fillId="0" borderId="16" xfId="0" applyNumberFormat="1" applyFont="1" applyBorder="1"/>
    <xf numFmtId="0" fontId="3" fillId="0" borderId="16" xfId="0" applyFont="1" applyBorder="1" applyAlignment="1">
      <alignment horizontal="right"/>
    </xf>
    <xf numFmtId="44" fontId="1" fillId="0" borderId="16" xfId="1" applyFont="1" applyBorder="1"/>
    <xf numFmtId="44" fontId="1" fillId="6" borderId="16" xfId="1" applyFont="1" applyFill="1" applyBorder="1"/>
    <xf numFmtId="164" fontId="1" fillId="0" borderId="16" xfId="1" applyNumberFormat="1" applyFont="1" applyBorder="1"/>
    <xf numFmtId="1" fontId="0" fillId="0" borderId="0" xfId="0" applyNumberFormat="1" applyBorder="1"/>
    <xf numFmtId="0" fontId="0" fillId="0" borderId="0" xfId="0" applyBorder="1" applyAlignment="1">
      <alignment horizontal="right"/>
    </xf>
    <xf numFmtId="42" fontId="1" fillId="0" borderId="0" xfId="1" applyNumberFormat="1" applyFont="1" applyBorder="1"/>
    <xf numFmtId="44" fontId="1" fillId="6" borderId="0" xfId="1" applyFont="1" applyFill="1" applyBorder="1"/>
    <xf numFmtId="0" fontId="13" fillId="0" borderId="16" xfId="0" applyFont="1" applyFill="1" applyBorder="1" applyAlignment="1">
      <alignment horizontal="left"/>
    </xf>
    <xf numFmtId="0" fontId="0" fillId="0" borderId="25" xfId="0" applyBorder="1"/>
    <xf numFmtId="0" fontId="1" fillId="0" borderId="25" xfId="0" applyFont="1" applyBorder="1"/>
    <xf numFmtId="44" fontId="0" fillId="0" borderId="25" xfId="1" applyFont="1" applyBorder="1"/>
    <xf numFmtId="0" fontId="3" fillId="0" borderId="0" xfId="0" applyFont="1" applyAlignment="1">
      <alignment horizontal="left"/>
    </xf>
    <xf numFmtId="0" fontId="0" fillId="0" borderId="0" xfId="0" applyAlignment="1">
      <alignment horizontal="center"/>
    </xf>
    <xf numFmtId="44" fontId="3" fillId="0" borderId="0" xfId="1" applyFont="1"/>
    <xf numFmtId="0" fontId="0" fillId="7" borderId="0" xfId="0" applyFill="1"/>
    <xf numFmtId="44" fontId="3" fillId="7" borderId="0" xfId="1" applyFont="1" applyFill="1"/>
    <xf numFmtId="0" fontId="14" fillId="0" borderId="0" xfId="0" applyFont="1"/>
    <xf numFmtId="0" fontId="3" fillId="0" borderId="8" xfId="0" applyFont="1" applyBorder="1"/>
    <xf numFmtId="0" fontId="0" fillId="0" borderId="8" xfId="0" applyBorder="1"/>
    <xf numFmtId="44" fontId="0" fillId="0" borderId="8" xfId="1" applyFont="1" applyBorder="1"/>
    <xf numFmtId="0" fontId="3" fillId="0" borderId="8" xfId="0" applyFont="1" applyBorder="1" applyAlignment="1">
      <alignment horizontal="right"/>
    </xf>
    <xf numFmtId="0" fontId="1" fillId="0" borderId="8" xfId="0" applyFont="1" applyBorder="1"/>
    <xf numFmtId="0" fontId="6" fillId="0" borderId="8" xfId="0" applyFont="1" applyBorder="1"/>
    <xf numFmtId="0" fontId="15" fillId="0" borderId="8" xfId="0" applyFont="1" applyBorder="1"/>
    <xf numFmtId="0" fontId="15" fillId="0" borderId="0" xfId="0" applyFont="1"/>
  </cellXfs>
  <cellStyles count="2">
    <cellStyle name="Currency" xfId="1" builtinId="4"/>
    <cellStyle name="Normal" xfId="0" builtinId="0"/>
  </cellStyles>
  <dxfs count="5">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udget%20Transfer%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A"/>
      <sheetName val="Airports"/>
      <sheetName val="ACCT"/>
      <sheetName val="ORG"/>
      <sheetName val="Power Authority"/>
      <sheetName val="Flood"/>
      <sheetName val="Local Transp"/>
      <sheetName val="Regional Transp"/>
      <sheetName val="STAGE"/>
      <sheetName val="Actv 184"/>
      <sheetName val="STAGE-5668"/>
      <sheetName val="STAGE - PTMISEA"/>
      <sheetName val="GSG001"/>
      <sheetName val="Multiple"/>
      <sheetName val="Extended Explanation"/>
      <sheetName val="Sheet1"/>
    </sheetNames>
    <sheetDataSet>
      <sheetData sheetId="0"/>
      <sheetData sheetId="1"/>
      <sheetData sheetId="2">
        <row r="2">
          <cell r="A2">
            <v>501110</v>
          </cell>
          <cell r="B2" t="str">
            <v>SECURED</v>
          </cell>
        </row>
        <row r="3">
          <cell r="A3">
            <v>501120</v>
          </cell>
          <cell r="B3" t="str">
            <v>CURRENT UNSECURED</v>
          </cell>
        </row>
        <row r="4">
          <cell r="A4">
            <v>501150</v>
          </cell>
          <cell r="B4" t="str">
            <v>SUPPLEMENTAL</v>
          </cell>
        </row>
        <row r="5">
          <cell r="A5">
            <v>501210</v>
          </cell>
          <cell r="B5" t="str">
            <v>PRIOR SECURED</v>
          </cell>
        </row>
        <row r="6">
          <cell r="A6">
            <v>501220</v>
          </cell>
          <cell r="B6" t="str">
            <v>PRIOR UNSECURED</v>
          </cell>
        </row>
        <row r="7">
          <cell r="A7">
            <v>501250</v>
          </cell>
          <cell r="B7" t="str">
            <v>PRIOR SUPPLEMENTAL</v>
          </cell>
        </row>
        <row r="8">
          <cell r="A8">
            <v>502100</v>
          </cell>
          <cell r="B8" t="str">
            <v>SALES &amp; USE TAX</v>
          </cell>
        </row>
        <row r="9">
          <cell r="A9">
            <v>502110</v>
          </cell>
          <cell r="B9" t="str">
            <v>TRIPLE FLIP</v>
          </cell>
        </row>
        <row r="10">
          <cell r="A10">
            <v>502200</v>
          </cell>
          <cell r="B10" t="str">
            <v>LOCAL TRANSPORTATION</v>
          </cell>
        </row>
        <row r="11">
          <cell r="A11">
            <v>502300</v>
          </cell>
          <cell r="B11" t="str">
            <v>HOTEL - MOTEL TAX</v>
          </cell>
        </row>
        <row r="12">
          <cell r="A12">
            <v>502400</v>
          </cell>
          <cell r="B12" t="str">
            <v>PROPERTY TRANSFER TAX</v>
          </cell>
        </row>
        <row r="13">
          <cell r="A13">
            <v>502500</v>
          </cell>
          <cell r="B13" t="str">
            <v>RACE HORSE TAX</v>
          </cell>
        </row>
        <row r="14">
          <cell r="A14">
            <v>502600</v>
          </cell>
          <cell r="B14" t="str">
            <v>TIMBER YIELD</v>
          </cell>
        </row>
        <row r="15">
          <cell r="A15">
            <v>511100</v>
          </cell>
          <cell r="B15" t="str">
            <v>ANIMAL LICENSES</v>
          </cell>
        </row>
        <row r="16">
          <cell r="A16">
            <v>511200</v>
          </cell>
          <cell r="B16" t="str">
            <v>BUSINESS LICENSES</v>
          </cell>
        </row>
        <row r="17">
          <cell r="A17">
            <v>511300</v>
          </cell>
          <cell r="B17" t="str">
            <v>OTHER LICENSES</v>
          </cell>
        </row>
        <row r="18">
          <cell r="A18">
            <v>512400</v>
          </cell>
          <cell r="B18" t="str">
            <v>CONSTRUCTION PERMITS</v>
          </cell>
        </row>
        <row r="19">
          <cell r="A19">
            <v>512500</v>
          </cell>
          <cell r="B19" t="str">
            <v>ROAD PRIVILEDGES &amp; PERMITS</v>
          </cell>
        </row>
        <row r="20">
          <cell r="A20">
            <v>512600</v>
          </cell>
          <cell r="B20" t="str">
            <v>ZONING PERMITS</v>
          </cell>
        </row>
        <row r="21">
          <cell r="A21">
            <v>512700</v>
          </cell>
          <cell r="B21" t="str">
            <v>UNDERGROUND TANK PERMITS</v>
          </cell>
        </row>
        <row r="22">
          <cell r="A22">
            <v>512800</v>
          </cell>
          <cell r="B22" t="str">
            <v>HAZARDOUS WASTE PERMITS</v>
          </cell>
        </row>
        <row r="23">
          <cell r="A23">
            <v>512900</v>
          </cell>
          <cell r="B23" t="str">
            <v>OTHER PERMITS</v>
          </cell>
        </row>
        <row r="24">
          <cell r="A24">
            <v>513100</v>
          </cell>
          <cell r="B24" t="str">
            <v>FRANCHISES</v>
          </cell>
        </row>
        <row r="25">
          <cell r="A25">
            <v>522000</v>
          </cell>
          <cell r="B25" t="str">
            <v>VEHICLE CODE FINES</v>
          </cell>
        </row>
        <row r="26">
          <cell r="A26">
            <v>522100</v>
          </cell>
          <cell r="B26" t="str">
            <v>OTHER COURT FINES</v>
          </cell>
        </row>
        <row r="27">
          <cell r="A27">
            <v>522110</v>
          </cell>
          <cell r="B27" t="str">
            <v>COUNTY PENALTY - COURT FEES &amp; FINES</v>
          </cell>
        </row>
        <row r="28">
          <cell r="A28">
            <v>522115</v>
          </cell>
          <cell r="B28" t="str">
            <v>OTHER COURT FINES - ICNA ONLY</v>
          </cell>
        </row>
        <row r="29">
          <cell r="A29">
            <v>522115</v>
          </cell>
          <cell r="B29" t="str">
            <v>*********NEED TO USE THIS NUMBER**</v>
          </cell>
        </row>
        <row r="30">
          <cell r="A30">
            <v>522200</v>
          </cell>
          <cell r="B30" t="str">
            <v>FORFEITURES</v>
          </cell>
        </row>
        <row r="31">
          <cell r="A31">
            <v>522300</v>
          </cell>
          <cell r="B31" t="str">
            <v>COURT AUTOMATION FUNDS</v>
          </cell>
        </row>
        <row r="32">
          <cell r="A32">
            <v>522600</v>
          </cell>
          <cell r="B32" t="str">
            <v>PENALTIES &amp; COSTS ON DELINQUENT TAX</v>
          </cell>
        </row>
        <row r="33">
          <cell r="A33">
            <v>522610</v>
          </cell>
          <cell r="B33" t="str">
            <v>482 PENALTIES</v>
          </cell>
        </row>
        <row r="34">
          <cell r="A34">
            <v>530100</v>
          </cell>
          <cell r="B34" t="str">
            <v>INTEREST</v>
          </cell>
        </row>
        <row r="35">
          <cell r="A35">
            <v>530101</v>
          </cell>
          <cell r="B35" t="str">
            <v>INTEREST-FROM ENDOWMENTS</v>
          </cell>
        </row>
        <row r="36">
          <cell r="A36">
            <v>530200</v>
          </cell>
          <cell r="B36" t="str">
            <v>INVESTMENT INCOME</v>
          </cell>
        </row>
        <row r="37">
          <cell r="A37">
            <v>531100</v>
          </cell>
          <cell r="B37" t="str">
            <v>RENTS &amp; CONCESSIONS</v>
          </cell>
        </row>
        <row r="38">
          <cell r="A38">
            <v>531200</v>
          </cell>
          <cell r="B38" t="str">
            <v>LANDING FEES</v>
          </cell>
        </row>
        <row r="39">
          <cell r="A39">
            <v>532100</v>
          </cell>
          <cell r="B39" t="str">
            <v>ROYALTIES</v>
          </cell>
        </row>
        <row r="40">
          <cell r="A40">
            <v>538200</v>
          </cell>
          <cell r="B40" t="str">
            <v>GEORGE/ELMA SWAIN-GRENADA</v>
          </cell>
        </row>
        <row r="41">
          <cell r="A41">
            <v>538220</v>
          </cell>
          <cell r="B41" t="str">
            <v>FRANK/SHARON PAOLINETTI- MCCLOUD</v>
          </cell>
        </row>
        <row r="42">
          <cell r="A42">
            <v>538225</v>
          </cell>
          <cell r="B42" t="str">
            <v>WILSON DONNIE/MARIE - 98-STBG-1281</v>
          </cell>
        </row>
        <row r="43">
          <cell r="A43">
            <v>538226</v>
          </cell>
          <cell r="B43" t="str">
            <v>LOVELADY, ANDREW/JOY - 98-STBG-1281</v>
          </cell>
        </row>
        <row r="44">
          <cell r="A44">
            <v>538227</v>
          </cell>
          <cell r="B44" t="str">
            <v>HEISEL MARGARET - 05-STBG-1781</v>
          </cell>
        </row>
        <row r="45">
          <cell r="A45">
            <v>538228</v>
          </cell>
          <cell r="B45" t="str">
            <v>BOYNTON STEPHANIE - 05-STBG-1781</v>
          </cell>
        </row>
        <row r="46">
          <cell r="A46">
            <v>538230</v>
          </cell>
          <cell r="B46" t="str">
            <v>BLANCHE BURNETT-MCCLOUD</v>
          </cell>
        </row>
        <row r="47">
          <cell r="A47">
            <v>538240</v>
          </cell>
          <cell r="B47" t="str">
            <v>ROGER/ANNETTE SPITSEN-MCCLOUD</v>
          </cell>
        </row>
        <row r="48">
          <cell r="A48">
            <v>538242</v>
          </cell>
          <cell r="B48" t="str">
            <v>MCFARLAND/CARPENTER - MCCLOUD 2780</v>
          </cell>
        </row>
        <row r="49">
          <cell r="A49">
            <v>538245</v>
          </cell>
          <cell r="B49" t="str">
            <v>DOLORES J POINDEXTER-MCCLOUD</v>
          </cell>
        </row>
        <row r="50">
          <cell r="A50">
            <v>538250</v>
          </cell>
          <cell r="B50" t="str">
            <v>JESSICA J. MCVEY-MCCLOUD REPAY</v>
          </cell>
        </row>
        <row r="51">
          <cell r="A51">
            <v>538255</v>
          </cell>
          <cell r="B51" t="str">
            <v>VELMA E MAXWELL-MCCLOUD</v>
          </cell>
        </row>
        <row r="52">
          <cell r="A52">
            <v>538260</v>
          </cell>
          <cell r="B52" t="str">
            <v>H E &amp; C L PRINZ-MCCLOUD</v>
          </cell>
        </row>
        <row r="53">
          <cell r="A53">
            <v>538270</v>
          </cell>
          <cell r="B53" t="str">
            <v>M L &amp; M E FOUTZ - HORNBROOK</v>
          </cell>
        </row>
        <row r="54">
          <cell r="A54">
            <v>538275</v>
          </cell>
          <cell r="B54" t="str">
            <v>RONALD G WHITE - HORNBROOK</v>
          </cell>
        </row>
        <row r="55">
          <cell r="A55">
            <v>538280</v>
          </cell>
          <cell r="B55" t="str">
            <v>MARY A THORNTON - HORNBROOK</v>
          </cell>
        </row>
        <row r="56">
          <cell r="A56">
            <v>538281</v>
          </cell>
          <cell r="B56" t="str">
            <v>MCMASTER MERVIN &amp; HELEN</v>
          </cell>
        </row>
        <row r="57">
          <cell r="A57">
            <v>538285</v>
          </cell>
          <cell r="B57" t="str">
            <v>L I WHIPPLE - HORNBROOK</v>
          </cell>
        </row>
        <row r="58">
          <cell r="A58">
            <v>538290</v>
          </cell>
          <cell r="B58" t="str">
            <v>JANET CONNAUGHTON-MCCLOUD</v>
          </cell>
        </row>
        <row r="59">
          <cell r="A59">
            <v>538300</v>
          </cell>
          <cell r="B59" t="str">
            <v>LOIS I GIBBENS - HORNBROOK</v>
          </cell>
        </row>
        <row r="60">
          <cell r="A60">
            <v>538302</v>
          </cell>
          <cell r="B60" t="str">
            <v>SWANG0/JACKSON -HBK-CARRICK 2783</v>
          </cell>
        </row>
        <row r="61">
          <cell r="A61">
            <v>538303</v>
          </cell>
          <cell r="B61" t="str">
            <v>PATTI, DEBORA GARNER -HBK-CAR 2783</v>
          </cell>
        </row>
        <row r="62">
          <cell r="A62">
            <v>538304</v>
          </cell>
          <cell r="B62" t="str">
            <v>PUCKETT/ROBT &amp; CHERYL - HBK 2783</v>
          </cell>
        </row>
        <row r="63">
          <cell r="A63">
            <v>538305</v>
          </cell>
          <cell r="B63" t="str">
            <v>GARY/JUDY RUE-HORNBROOK</v>
          </cell>
        </row>
        <row r="64">
          <cell r="A64">
            <v>538306</v>
          </cell>
          <cell r="B64" t="str">
            <v>RYCE/MARY - HBK 2782-807060</v>
          </cell>
        </row>
        <row r="65">
          <cell r="A65">
            <v>538307</v>
          </cell>
          <cell r="B65" t="str">
            <v>KAZEE RAMONA - CARRICK 2782-807060</v>
          </cell>
        </row>
        <row r="66">
          <cell r="A66">
            <v>538308</v>
          </cell>
          <cell r="B66" t="str">
            <v>SELLARS/BROWNING RLF LOAN</v>
          </cell>
        </row>
        <row r="67">
          <cell r="A67">
            <v>538309</v>
          </cell>
          <cell r="B67" t="str">
            <v>HORNBROOK COMMUNITY SERVICE-CDBG</v>
          </cell>
        </row>
        <row r="68">
          <cell r="A68">
            <v>538310</v>
          </cell>
          <cell r="B68" t="str">
            <v>CA NICHOLS-HORNBROOK/CARRICK</v>
          </cell>
        </row>
        <row r="69">
          <cell r="A69">
            <v>538311</v>
          </cell>
          <cell r="B69" t="str">
            <v>LARA/ELMORE-HORNBROOK/CARRICK</v>
          </cell>
        </row>
        <row r="70">
          <cell r="A70">
            <v>538312</v>
          </cell>
          <cell r="B70" t="str">
            <v>BERNICE AMES-HORNBROOK/CARRICK</v>
          </cell>
        </row>
        <row r="71">
          <cell r="A71">
            <v>538313</v>
          </cell>
          <cell r="B71" t="str">
            <v>DONNA GONZALES-HORNBROOK</v>
          </cell>
        </row>
        <row r="72">
          <cell r="A72">
            <v>538314</v>
          </cell>
          <cell r="B72" t="str">
            <v>B SUE MYERS-HORNBROOK/CARRICK</v>
          </cell>
        </row>
        <row r="73">
          <cell r="A73">
            <v>538314</v>
          </cell>
          <cell r="B73" t="str">
            <v>PROGRAM INCOME (PI)</v>
          </cell>
        </row>
        <row r="74">
          <cell r="A74">
            <v>538315</v>
          </cell>
          <cell r="B74" t="str">
            <v>EUNICE ADAMS-HORNBROOK/CARRICK</v>
          </cell>
        </row>
        <row r="75">
          <cell r="A75">
            <v>538316</v>
          </cell>
          <cell r="B75" t="str">
            <v>JOSEPH/SELMA HADAWAY-HORNBROOK/CARR</v>
          </cell>
        </row>
        <row r="76">
          <cell r="A76">
            <v>538317</v>
          </cell>
          <cell r="B76" t="str">
            <v>JEAN BERRY HERRING/HORNBROOK/CARRIC</v>
          </cell>
        </row>
        <row r="77">
          <cell r="A77">
            <v>538318</v>
          </cell>
          <cell r="B77" t="str">
            <v>MARY HANSEN/HORNBROOK/CARRIC</v>
          </cell>
        </row>
        <row r="78">
          <cell r="A78">
            <v>538319</v>
          </cell>
          <cell r="B78" t="str">
            <v>CHARLES MASON/HORNBROOK/CARRICK</v>
          </cell>
        </row>
        <row r="79">
          <cell r="A79">
            <v>538320</v>
          </cell>
          <cell r="B79" t="str">
            <v>INFRASTRUCTURE (PI)</v>
          </cell>
        </row>
        <row r="80">
          <cell r="A80">
            <v>538321</v>
          </cell>
          <cell r="B80" t="str">
            <v>TOM WADDELL-EDBG LOAN REPAY</v>
          </cell>
        </row>
        <row r="81">
          <cell r="A81">
            <v>538322</v>
          </cell>
          <cell r="B81" t="str">
            <v>FRANK MOORE-EDBG LOAN REPAY</v>
          </cell>
        </row>
        <row r="82">
          <cell r="A82">
            <v>538323</v>
          </cell>
          <cell r="B82" t="str">
            <v>MARK &amp; TRINA DEROSE-EDBG LOAN REPAY</v>
          </cell>
        </row>
        <row r="83">
          <cell r="A83">
            <v>538324</v>
          </cell>
          <cell r="B83" t="str">
            <v>TRACY BROWNING THOMPSON-HBK/CARRICK</v>
          </cell>
        </row>
        <row r="84">
          <cell r="A84">
            <v>538325</v>
          </cell>
          <cell r="B84" t="str">
            <v>KLAMATH BEST MARKETING</v>
          </cell>
        </row>
        <row r="85">
          <cell r="A85">
            <v>538326</v>
          </cell>
          <cell r="B85" t="str">
            <v>DON CRAWFORD DBA WOOD CRAFT BY DON</v>
          </cell>
        </row>
        <row r="86">
          <cell r="A86">
            <v>538327</v>
          </cell>
          <cell r="B86" t="str">
            <v>DAVE KURTZ</v>
          </cell>
        </row>
        <row r="87">
          <cell r="A87">
            <v>538328</v>
          </cell>
          <cell r="B87" t="str">
            <v>BRUCE BOYER - BOYER FLOORING</v>
          </cell>
        </row>
        <row r="88">
          <cell r="A88">
            <v>538329</v>
          </cell>
          <cell r="B88" t="str">
            <v>TED L. SMITH</v>
          </cell>
        </row>
        <row r="89">
          <cell r="A89">
            <v>538330</v>
          </cell>
          <cell r="B89" t="str">
            <v>ROBT &amp; TRISTA PARRY DBA PARRY'S MKT</v>
          </cell>
        </row>
        <row r="90">
          <cell r="A90">
            <v>538331</v>
          </cell>
          <cell r="B90" t="str">
            <v>L ZANNI&amp;A MATHANY DBA MANE ST</v>
          </cell>
        </row>
        <row r="91">
          <cell r="A91">
            <v>538332</v>
          </cell>
          <cell r="B91" t="str">
            <v>ABARA MICHAEL DBA MTN MORNING FOODS</v>
          </cell>
        </row>
        <row r="92">
          <cell r="A92">
            <v>538333</v>
          </cell>
          <cell r="B92" t="str">
            <v>STILLS EDYE - HAPPY PET PRODUCTS</v>
          </cell>
        </row>
        <row r="93">
          <cell r="A93">
            <v>538334</v>
          </cell>
          <cell r="B93" t="str">
            <v>CRAIG ST GERMAINE</v>
          </cell>
        </row>
        <row r="94">
          <cell r="A94">
            <v>538335</v>
          </cell>
          <cell r="B94" t="str">
            <v>WILLOW CREEK FOODS - TERESA LISLE</v>
          </cell>
        </row>
        <row r="95">
          <cell r="A95">
            <v>538336</v>
          </cell>
          <cell r="B95" t="str">
            <v>HOT LIPS - JAMIE CRAMER</v>
          </cell>
        </row>
        <row r="96">
          <cell r="A96">
            <v>538337</v>
          </cell>
          <cell r="B96" t="str">
            <v>CHOICES FOR CHILDREN (00-STBG-1498)</v>
          </cell>
        </row>
        <row r="97">
          <cell r="A97">
            <v>538338</v>
          </cell>
          <cell r="B97" t="str">
            <v>HEAL THERAPY (03-EDBG-923)</v>
          </cell>
        </row>
        <row r="98">
          <cell r="A98">
            <v>538339</v>
          </cell>
          <cell r="B98" t="str">
            <v>COPELAND FAMILY FARMS (04-EDBG-635)</v>
          </cell>
        </row>
        <row r="99">
          <cell r="A99">
            <v>538340</v>
          </cell>
          <cell r="B99" t="str">
            <v>MEAMBER SNACKS(2753PI &amp; 04-EDBG635)</v>
          </cell>
        </row>
        <row r="100">
          <cell r="A100">
            <v>538341</v>
          </cell>
          <cell r="B100" t="str">
            <v>BNG FINISH PRODUCTSINC 05-EDBG-1841</v>
          </cell>
        </row>
        <row r="101">
          <cell r="A101">
            <v>538342</v>
          </cell>
          <cell r="B101" t="str">
            <v>EUGENE&amp;PATRICIA FLETCHER99-EDBG-671</v>
          </cell>
        </row>
        <row r="102">
          <cell r="A102">
            <v>540110</v>
          </cell>
          <cell r="B102" t="str">
            <v>HIGHWAY USERS TAX (SEC 2104)</v>
          </cell>
        </row>
        <row r="103">
          <cell r="A103">
            <v>540120</v>
          </cell>
          <cell r="B103" t="str">
            <v>HIGHWAY USERS TAX (SEC 2106)</v>
          </cell>
        </row>
        <row r="104">
          <cell r="A104">
            <v>540130</v>
          </cell>
          <cell r="B104" t="str">
            <v>HIGHWAY USERS TAX (PROP 111)</v>
          </cell>
        </row>
        <row r="105">
          <cell r="A105">
            <v>540140</v>
          </cell>
          <cell r="B105" t="str">
            <v>TEA-21 EXCHANGE/MATCH</v>
          </cell>
        </row>
        <row r="106">
          <cell r="A106">
            <v>540210</v>
          </cell>
          <cell r="B106" t="str">
            <v>MOTOR VEHICLE IN LIEU</v>
          </cell>
        </row>
        <row r="107">
          <cell r="A107">
            <v>540215</v>
          </cell>
          <cell r="B107" t="str">
            <v>VLF SWAP</v>
          </cell>
        </row>
        <row r="108">
          <cell r="A108">
            <v>540220</v>
          </cell>
          <cell r="B108" t="str">
            <v>FISH &amp; GAME IN LIEU</v>
          </cell>
        </row>
        <row r="109">
          <cell r="A109">
            <v>540310</v>
          </cell>
          <cell r="B109" t="str">
            <v>PUBLIC ASSISTANCE ADMINISTRATION-ST</v>
          </cell>
        </row>
        <row r="110">
          <cell r="A110">
            <v>540320</v>
          </cell>
          <cell r="B110" t="str">
            <v>REALIGNMENT</v>
          </cell>
        </row>
        <row r="111">
          <cell r="A111">
            <v>540330</v>
          </cell>
          <cell r="B111" t="str">
            <v>ASSISTANCE</v>
          </cell>
        </row>
        <row r="112">
          <cell r="A112">
            <v>540410</v>
          </cell>
          <cell r="B112" t="str">
            <v>MENTAL HEALTH</v>
          </cell>
        </row>
        <row r="113">
          <cell r="A113">
            <v>540420</v>
          </cell>
          <cell r="B113" t="str">
            <v>REALIGNMENT</v>
          </cell>
        </row>
        <row r="114">
          <cell r="A114">
            <v>540450</v>
          </cell>
          <cell r="B114" t="str">
            <v>SEP</v>
          </cell>
        </row>
        <row r="115">
          <cell r="A115">
            <v>540470</v>
          </cell>
          <cell r="B115" t="str">
            <v>MEDI-CAL</v>
          </cell>
        </row>
        <row r="116">
          <cell r="A116">
            <v>540480</v>
          </cell>
          <cell r="B116" t="str">
            <v>MANAGED CARE</v>
          </cell>
        </row>
        <row r="117">
          <cell r="A117">
            <v>540490</v>
          </cell>
          <cell r="B117" t="str">
            <v>EDSDT/IF</v>
          </cell>
        </row>
        <row r="118">
          <cell r="A118">
            <v>540510</v>
          </cell>
          <cell r="B118" t="str">
            <v>ADMINISTRATION</v>
          </cell>
        </row>
        <row r="119">
          <cell r="A119">
            <v>540520</v>
          </cell>
          <cell r="B119" t="str">
            <v>REALIGNMENT</v>
          </cell>
        </row>
        <row r="120">
          <cell r="A120">
            <v>540530</v>
          </cell>
          <cell r="B120" t="str">
            <v>ALCOHOL/DRUG ABUSE</v>
          </cell>
        </row>
        <row r="121">
          <cell r="A121">
            <v>540550</v>
          </cell>
          <cell r="B121" t="str">
            <v>OTHER HEALTH PROGRAMS</v>
          </cell>
        </row>
        <row r="122">
          <cell r="A122">
            <v>540610</v>
          </cell>
          <cell r="B122" t="str">
            <v>STATE AID FOR AGRICULTURE</v>
          </cell>
        </row>
        <row r="123">
          <cell r="A123">
            <v>540620</v>
          </cell>
          <cell r="B123" t="str">
            <v>HOMEOWNER'S PROPERTY TAX RELIEF</v>
          </cell>
        </row>
        <row r="124">
          <cell r="A124">
            <v>540630</v>
          </cell>
          <cell r="B124" t="str">
            <v>OPEN SPACE LAND SUBVENTION</v>
          </cell>
        </row>
        <row r="125">
          <cell r="A125">
            <v>540640</v>
          </cell>
          <cell r="B125" t="str">
            <v>STATE MANDATED COST</v>
          </cell>
        </row>
        <row r="126">
          <cell r="A126">
            <v>540650</v>
          </cell>
          <cell r="B126" t="str">
            <v>STATE SUBVENTION</v>
          </cell>
        </row>
        <row r="127">
          <cell r="A127">
            <v>540660</v>
          </cell>
          <cell r="B127" t="str">
            <v>STATE - DISASTER RELIEF</v>
          </cell>
        </row>
        <row r="128">
          <cell r="A128">
            <v>540710</v>
          </cell>
          <cell r="B128" t="str">
            <v>OFF HIGHWAY MOTOR VEHICLE LICENSE</v>
          </cell>
        </row>
        <row r="129">
          <cell r="A129">
            <v>540720</v>
          </cell>
          <cell r="B129" t="str">
            <v>JUVENILE HALL SPECIAL MILK PROGRAM</v>
          </cell>
        </row>
        <row r="130">
          <cell r="A130">
            <v>540730</v>
          </cell>
          <cell r="B130" t="str">
            <v>POST/STC TRAINING</v>
          </cell>
        </row>
        <row r="131">
          <cell r="A131">
            <v>540740</v>
          </cell>
          <cell r="B131" t="str">
            <v>TRIAL COURT FUNDING</v>
          </cell>
        </row>
        <row r="132">
          <cell r="A132">
            <v>540750</v>
          </cell>
          <cell r="B132" t="str">
            <v>TOBACCO TAX - AB 75/PROP 99</v>
          </cell>
        </row>
        <row r="133">
          <cell r="A133">
            <v>540760</v>
          </cell>
          <cell r="B133" t="str">
            <v>PUBLIC SAFETY FUND-REALIGNMENT</v>
          </cell>
        </row>
        <row r="134">
          <cell r="A134">
            <v>540770</v>
          </cell>
          <cell r="B134" t="str">
            <v>TRAFFIC CONGESTION RELIEF AB2928/91</v>
          </cell>
        </row>
        <row r="135">
          <cell r="A135">
            <v>540790</v>
          </cell>
          <cell r="B135" t="str">
            <v>PUBLIC PROTECTION GRANTS</v>
          </cell>
        </row>
        <row r="136">
          <cell r="A136">
            <v>540800</v>
          </cell>
          <cell r="B136" t="str">
            <v>STATE OTHER</v>
          </cell>
        </row>
        <row r="137">
          <cell r="A137">
            <v>540810</v>
          </cell>
          <cell r="B137" t="str">
            <v>SVRCD-GRANTS</v>
          </cell>
        </row>
        <row r="138">
          <cell r="A138">
            <v>540811</v>
          </cell>
          <cell r="B138" t="str">
            <v>GRAZING</v>
          </cell>
        </row>
        <row r="139">
          <cell r="A139">
            <v>540812</v>
          </cell>
          <cell r="B139" t="str">
            <v>SEEDING PROGRAM</v>
          </cell>
        </row>
        <row r="140">
          <cell r="A140">
            <v>540817</v>
          </cell>
          <cell r="B140" t="str">
            <v>TREES</v>
          </cell>
        </row>
        <row r="141">
          <cell r="A141">
            <v>540846</v>
          </cell>
          <cell r="B141" t="str">
            <v>SRCD - FRENCH CR RIPARIAN</v>
          </cell>
        </row>
        <row r="142">
          <cell r="A142">
            <v>540847</v>
          </cell>
          <cell r="B142" t="str">
            <v>SRCD - FOWLE MTCE PROJECT</v>
          </cell>
        </row>
        <row r="143">
          <cell r="A143">
            <v>540848</v>
          </cell>
          <cell r="B143" t="str">
            <v>SRCD - SR DIVERSION MTCE</v>
          </cell>
        </row>
        <row r="144">
          <cell r="A144">
            <v>540851</v>
          </cell>
          <cell r="B144" t="str">
            <v>SRCD - S/R MONITORING PLAN &amp; EVALUA</v>
          </cell>
        </row>
        <row r="145">
          <cell r="A145">
            <v>540852</v>
          </cell>
          <cell r="B145" t="str">
            <v>RCD GRANT PROGRAM-CA DEPT OF CONSER</v>
          </cell>
        </row>
        <row r="146">
          <cell r="A146">
            <v>540855</v>
          </cell>
          <cell r="B146" t="str">
            <v>SHACKLEFORD/MILL RD EROSION INVENTO</v>
          </cell>
        </row>
        <row r="147">
          <cell r="A147">
            <v>540856</v>
          </cell>
          <cell r="B147" t="str">
            <v>SHACKLEFORD/MILL CORR IMPROVEMENT</v>
          </cell>
        </row>
        <row r="148">
          <cell r="A148">
            <v>540857</v>
          </cell>
          <cell r="B148" t="str">
            <v>SHACKLEFORD/MILL FISH SCREEN FAB</v>
          </cell>
        </row>
        <row r="149">
          <cell r="A149">
            <v>540858</v>
          </cell>
          <cell r="B149" t="str">
            <v>MILL CREEK CORRIDOR RESTORATION</v>
          </cell>
        </row>
        <row r="150">
          <cell r="A150">
            <v>540859</v>
          </cell>
          <cell r="B150" t="str">
            <v>SRCD-ETNA HSD WATERSHED EDUCATION P</v>
          </cell>
        </row>
        <row r="151">
          <cell r="A151">
            <v>540860</v>
          </cell>
          <cell r="B151" t="str">
            <v>SRCD-SCOTT RIVER RIPARIAN #3</v>
          </cell>
        </row>
        <row r="152">
          <cell r="A152">
            <v>540861</v>
          </cell>
          <cell r="B152" t="str">
            <v>SRCD-S/R W/S FISH SCREEN</v>
          </cell>
        </row>
        <row r="153">
          <cell r="A153">
            <v>540862</v>
          </cell>
          <cell r="B153" t="str">
            <v>SRCD-MOFFETT CR UPLAND GROSS ASMNT</v>
          </cell>
        </row>
        <row r="154">
          <cell r="A154">
            <v>540863</v>
          </cell>
          <cell r="B154" t="str">
            <v>FAY LANE</v>
          </cell>
        </row>
        <row r="155">
          <cell r="A155">
            <v>540864</v>
          </cell>
          <cell r="B155" t="str">
            <v>EILER RESTORATION</v>
          </cell>
        </row>
        <row r="156">
          <cell r="A156">
            <v>540865</v>
          </cell>
          <cell r="B156" t="str">
            <v>FRENCH CREEK WAG</v>
          </cell>
        </row>
        <row r="157">
          <cell r="A157">
            <v>540866</v>
          </cell>
          <cell r="B157" t="str">
            <v>FISH SCREEN FABRICATION</v>
          </cell>
        </row>
        <row r="158">
          <cell r="A158">
            <v>540867</v>
          </cell>
          <cell r="B158" t="str">
            <v>FRENCH CREEK REVEGETATION</v>
          </cell>
        </row>
        <row r="159">
          <cell r="A159">
            <v>540868</v>
          </cell>
          <cell r="B159" t="str">
            <v>FOR SAKE OF SALMON</v>
          </cell>
        </row>
        <row r="160">
          <cell r="A160">
            <v>540869</v>
          </cell>
          <cell r="B160" t="str">
            <v>CHALLENGE FISH SCREEN</v>
          </cell>
        </row>
        <row r="161">
          <cell r="A161">
            <v>540870</v>
          </cell>
          <cell r="B161" t="str">
            <v>SCOTT RIVER BASIN WATER BALANCE</v>
          </cell>
        </row>
        <row r="162">
          <cell r="A162">
            <v>540871</v>
          </cell>
          <cell r="B162" t="str">
            <v>SRCD-SR WATERSHED PLANNING</v>
          </cell>
        </row>
        <row r="163">
          <cell r="A163">
            <v>540872</v>
          </cell>
          <cell r="B163" t="str">
            <v>ST/SCOTTRIVER STRATEGIC ACTION PLAN</v>
          </cell>
        </row>
        <row r="164">
          <cell r="A164">
            <v>540873</v>
          </cell>
          <cell r="B164" t="str">
            <v>ETNA ROAD EROSION INVENTORY</v>
          </cell>
        </row>
        <row r="165">
          <cell r="A165">
            <v>540874</v>
          </cell>
          <cell r="B165" t="str">
            <v>SHACKLEFORD/MILL WATER QUALITY IMP</v>
          </cell>
        </row>
        <row r="166">
          <cell r="A166">
            <v>540875</v>
          </cell>
          <cell r="B166" t="str">
            <v>FINLEY RANCH ENHANCEMENT</v>
          </cell>
        </row>
        <row r="167">
          <cell r="A167">
            <v>540876</v>
          </cell>
          <cell r="B167" t="str">
            <v>SUGAR CREEK FLOW ENHANCEMENT</v>
          </cell>
        </row>
        <row r="168">
          <cell r="A168">
            <v>540877</v>
          </cell>
          <cell r="B168" t="str">
            <v>SCOTT RIVER ENHANCEMENT PROJECT</v>
          </cell>
        </row>
        <row r="169">
          <cell r="A169">
            <v>540878</v>
          </cell>
          <cell r="B169" t="str">
            <v>MILL CREEK ROAD EROSION INVENTORY</v>
          </cell>
        </row>
        <row r="170">
          <cell r="A170">
            <v>540879</v>
          </cell>
          <cell r="B170" t="str">
            <v>FISH SCREENS FABRICATION &amp; INSTALLA</v>
          </cell>
        </row>
        <row r="171">
          <cell r="A171">
            <v>540880</v>
          </cell>
          <cell r="B171" t="str">
            <v>SCOTT RIVER LAND OWNER RIPARIAN</v>
          </cell>
        </row>
        <row r="172">
          <cell r="A172">
            <v>540881</v>
          </cell>
          <cell r="B172" t="str">
            <v>SCOTT RIVER RIPARIAN #2</v>
          </cell>
        </row>
        <row r="173">
          <cell r="A173">
            <v>540882</v>
          </cell>
          <cell r="B173" t="str">
            <v>TOZIER</v>
          </cell>
        </row>
        <row r="174">
          <cell r="A174">
            <v>540883</v>
          </cell>
          <cell r="B174" t="str">
            <v>E FORK HABITAT IMPROVEMENT PROJ</v>
          </cell>
        </row>
        <row r="175">
          <cell r="A175">
            <v>540885</v>
          </cell>
          <cell r="B175" t="str">
            <v>STOCK WATER</v>
          </cell>
        </row>
        <row r="176">
          <cell r="A176">
            <v>540886</v>
          </cell>
          <cell r="B176" t="str">
            <v>LOCAL FISH SCREENS</v>
          </cell>
        </row>
        <row r="177">
          <cell r="A177">
            <v>540888</v>
          </cell>
          <cell r="B177" t="str">
            <v>HANSEN FENCING</v>
          </cell>
        </row>
        <row r="178">
          <cell r="A178">
            <v>540889</v>
          </cell>
          <cell r="B178" t="str">
            <v>CRMP</v>
          </cell>
        </row>
        <row r="179">
          <cell r="A179">
            <v>540893</v>
          </cell>
          <cell r="B179" t="str">
            <v>FISH SCREENS</v>
          </cell>
        </row>
        <row r="180">
          <cell r="A180">
            <v>540895</v>
          </cell>
          <cell r="B180" t="str">
            <v>RIPARIAN WOODLAND</v>
          </cell>
        </row>
        <row r="181">
          <cell r="A181">
            <v>540899</v>
          </cell>
          <cell r="B181" t="str">
            <v>TEMPERATURE MONITORING</v>
          </cell>
        </row>
        <row r="182">
          <cell r="A182">
            <v>540900</v>
          </cell>
          <cell r="B182" t="str">
            <v>STATE OTHER-HOMICIDE</v>
          </cell>
        </row>
        <row r="183">
          <cell r="A183">
            <v>542100</v>
          </cell>
          <cell r="B183" t="str">
            <v>PUBLIC ASSISTANCE ADMINISTRATION</v>
          </cell>
        </row>
        <row r="184">
          <cell r="A184">
            <v>542110</v>
          </cell>
          <cell r="B184" t="str">
            <v>PROGRAMS</v>
          </cell>
        </row>
        <row r="185">
          <cell r="A185">
            <v>542200</v>
          </cell>
          <cell r="B185" t="str">
            <v>HEALTH ADMINISTRATION</v>
          </cell>
        </row>
        <row r="186">
          <cell r="A186">
            <v>542345</v>
          </cell>
          <cell r="B186" t="str">
            <v>SHACKLEFORD CREEK BRIDGE</v>
          </cell>
        </row>
        <row r="187">
          <cell r="A187">
            <v>542346</v>
          </cell>
          <cell r="B187" t="str">
            <v>OLD HIGHWAY 99 &amp; EASY ST</v>
          </cell>
        </row>
        <row r="188">
          <cell r="A188">
            <v>542358</v>
          </cell>
          <cell r="B188" t="str">
            <v>SCOTT RIVER BRIDGE (HBRR)</v>
          </cell>
        </row>
        <row r="189">
          <cell r="A189">
            <v>542359</v>
          </cell>
          <cell r="B189" t="str">
            <v>JENNY CREEK BRIDGE</v>
          </cell>
        </row>
        <row r="190">
          <cell r="A190">
            <v>542361</v>
          </cell>
          <cell r="B190" t="str">
            <v>BOGUS CREEK BRIDGE (HBRR)</v>
          </cell>
        </row>
        <row r="191">
          <cell r="A191">
            <v>542370</v>
          </cell>
          <cell r="B191" t="str">
            <v>AGER BESWICK ROAD (SB300)</v>
          </cell>
        </row>
        <row r="192">
          <cell r="A192">
            <v>542372</v>
          </cell>
          <cell r="B192" t="str">
            <v>COTTONWOOD CREEK BRIDGE</v>
          </cell>
        </row>
        <row r="193">
          <cell r="A193">
            <v>542373</v>
          </cell>
          <cell r="B193" t="str">
            <v>SHASTA RIVE BRIDGE AT EDGEWOOD RD</v>
          </cell>
        </row>
        <row r="194">
          <cell r="A194">
            <v>542374</v>
          </cell>
          <cell r="B194" t="str">
            <v>SCOTT RIVER ROAD</v>
          </cell>
        </row>
        <row r="195">
          <cell r="A195">
            <v>542375</v>
          </cell>
          <cell r="B195" t="str">
            <v>SALMON RIVER ROAD</v>
          </cell>
        </row>
        <row r="196">
          <cell r="A196">
            <v>542376</v>
          </cell>
          <cell r="B196" t="str">
            <v>INDIAN CREEK ROAD</v>
          </cell>
        </row>
        <row r="197">
          <cell r="A197">
            <v>542377</v>
          </cell>
          <cell r="B197" t="str">
            <v>NORTH OLD STAGE ROAD</v>
          </cell>
        </row>
        <row r="198">
          <cell r="A198">
            <v>542378</v>
          </cell>
          <cell r="B198" t="str">
            <v>A-12 RECONSTRUCTION</v>
          </cell>
        </row>
        <row r="199">
          <cell r="A199">
            <v>542379</v>
          </cell>
          <cell r="B199" t="str">
            <v>SAWYERS BAR RD</v>
          </cell>
        </row>
        <row r="200">
          <cell r="A200">
            <v>542380</v>
          </cell>
          <cell r="B200" t="str">
            <v>BRIDGE PREVENTATIVE MAINT PROGRAM</v>
          </cell>
        </row>
        <row r="201">
          <cell r="A201">
            <v>542381</v>
          </cell>
          <cell r="B201" t="str">
            <v>HORSE CREEK BRIDGE</v>
          </cell>
        </row>
        <row r="202">
          <cell r="A202">
            <v>542382</v>
          </cell>
          <cell r="B202" t="str">
            <v>STIP PAVEMENT REHABILITATION</v>
          </cell>
        </row>
        <row r="203">
          <cell r="A203">
            <v>542383</v>
          </cell>
          <cell r="B203" t="str">
            <v>COPCO ROAD</v>
          </cell>
        </row>
        <row r="204">
          <cell r="A204">
            <v>542384</v>
          </cell>
          <cell r="B204" t="str">
            <v>MERRILL CREEK BRIDGE</v>
          </cell>
        </row>
        <row r="205">
          <cell r="A205">
            <v>542385</v>
          </cell>
          <cell r="B205" t="str">
            <v>HES STENCIL GRANT</v>
          </cell>
        </row>
        <row r="206">
          <cell r="A206">
            <v>542386</v>
          </cell>
          <cell r="B206" t="str">
            <v>MONTAGUE/GRENADA/OBERLIN ROAD</v>
          </cell>
        </row>
        <row r="207">
          <cell r="A207">
            <v>542387</v>
          </cell>
          <cell r="B207" t="str">
            <v>AGER ROAD</v>
          </cell>
        </row>
        <row r="208">
          <cell r="A208">
            <v>542388</v>
          </cell>
          <cell r="B208" t="str">
            <v>ASH CREEK BRIDGE</v>
          </cell>
        </row>
        <row r="209">
          <cell r="A209">
            <v>542389</v>
          </cell>
          <cell r="B209" t="str">
            <v>MCCLOUD ASPHALT PAVING</v>
          </cell>
        </row>
        <row r="210">
          <cell r="A210">
            <v>542390</v>
          </cell>
          <cell r="B210" t="str">
            <v>OLD SHASTA RIVER ROAD @ SH263</v>
          </cell>
        </row>
        <row r="211">
          <cell r="A211">
            <v>542391</v>
          </cell>
          <cell r="B211" t="str">
            <v>KELLY GULCH BRIDGE</v>
          </cell>
        </row>
        <row r="212">
          <cell r="A212">
            <v>542400</v>
          </cell>
          <cell r="B212" t="str">
            <v>DISASTER RELIEF</v>
          </cell>
        </row>
        <row r="213">
          <cell r="A213">
            <v>542410</v>
          </cell>
          <cell r="B213" t="str">
            <v>FEDERAL EMERGENCY MANAGEMENT AGENCY</v>
          </cell>
        </row>
        <row r="214">
          <cell r="A214">
            <v>542500</v>
          </cell>
          <cell r="B214" t="str">
            <v>FOREST RESERVE REVENUE</v>
          </cell>
        </row>
        <row r="215">
          <cell r="A215">
            <v>542610</v>
          </cell>
          <cell r="B215" t="str">
            <v>IN LIEU (PL-5671)</v>
          </cell>
        </row>
        <row r="216">
          <cell r="A216">
            <v>542620</v>
          </cell>
          <cell r="B216" t="str">
            <v>IN LIEU (PL-97-258)</v>
          </cell>
        </row>
        <row r="217">
          <cell r="A217">
            <v>542630</v>
          </cell>
          <cell r="B217" t="str">
            <v>OTHER IN LIEU TAXES</v>
          </cell>
        </row>
        <row r="218">
          <cell r="A218">
            <v>542640</v>
          </cell>
          <cell r="B218" t="str">
            <v>OPEN SPACE LAND SUBVENTION</v>
          </cell>
        </row>
        <row r="219">
          <cell r="A219">
            <v>542700</v>
          </cell>
          <cell r="B219" t="str">
            <v>FEDERAL OTHER</v>
          </cell>
        </row>
        <row r="220">
          <cell r="A220">
            <v>542730</v>
          </cell>
          <cell r="B220" t="str">
            <v>FEDERAL - FIREFIGHTER GRANT</v>
          </cell>
        </row>
        <row r="221">
          <cell r="A221">
            <v>542744</v>
          </cell>
          <cell r="B221" t="str">
            <v>SISKIYOU RCD SCOTT/MESO HABITAT TYP</v>
          </cell>
        </row>
        <row r="222">
          <cell r="A222">
            <v>542745</v>
          </cell>
          <cell r="B222" t="str">
            <v>SISKIYOU RCD SR MONITORING/GUAGING</v>
          </cell>
        </row>
        <row r="223">
          <cell r="A223">
            <v>542749</v>
          </cell>
          <cell r="B223" t="str">
            <v>SISKIYOU RCD IRRIGATION MANAGEMENT</v>
          </cell>
        </row>
        <row r="224">
          <cell r="A224">
            <v>542750</v>
          </cell>
          <cell r="B224" t="str">
            <v>S FORK ROAD EROSION REDUCTION</v>
          </cell>
        </row>
        <row r="225">
          <cell r="A225">
            <v>542753</v>
          </cell>
          <cell r="B225" t="str">
            <v>FRENCH CREEK FISH SCREENS</v>
          </cell>
        </row>
        <row r="226">
          <cell r="A226">
            <v>542754</v>
          </cell>
          <cell r="B226" t="str">
            <v>S/M ROAD EROSION REDUCTION F/W</v>
          </cell>
        </row>
        <row r="227">
          <cell r="A227">
            <v>542759</v>
          </cell>
          <cell r="B227" t="str">
            <v>SRCD-ETNA HSD WATERSHED EDUCATION P</v>
          </cell>
        </row>
        <row r="228">
          <cell r="A228">
            <v>542760</v>
          </cell>
          <cell r="B228" t="str">
            <v>SRCD-SCOTT RIVER RIPARIAN #3</v>
          </cell>
        </row>
        <row r="229">
          <cell r="A229">
            <v>542762</v>
          </cell>
          <cell r="B229" t="str">
            <v>SRCD-MOFFETT CR UPLAND GROSS ASMNT</v>
          </cell>
        </row>
        <row r="230">
          <cell r="A230">
            <v>542768</v>
          </cell>
          <cell r="B230" t="str">
            <v>FOR SAKE OF SALMON/CRMP COORDINATOR</v>
          </cell>
        </row>
        <row r="231">
          <cell r="A231">
            <v>542772</v>
          </cell>
          <cell r="B231" t="str">
            <v>SCOTT RIVER STRATEGIC ACTION PLAN</v>
          </cell>
        </row>
        <row r="232">
          <cell r="A232">
            <v>542779</v>
          </cell>
          <cell r="B232" t="str">
            <v>FISH SCREENS FABRICATION &amp; INSTALLA</v>
          </cell>
        </row>
        <row r="233">
          <cell r="A233">
            <v>542780</v>
          </cell>
          <cell r="B233" t="str">
            <v>SCOTT RIVER LAND OWNER RIPARIAN</v>
          </cell>
        </row>
        <row r="234">
          <cell r="A234">
            <v>542781</v>
          </cell>
          <cell r="B234" t="str">
            <v>SCOTT RIVER RIPARIAN #2</v>
          </cell>
        </row>
        <row r="235">
          <cell r="A235">
            <v>542784</v>
          </cell>
          <cell r="B235" t="str">
            <v>PATTERSON ENHANCEMENT</v>
          </cell>
        </row>
        <row r="236">
          <cell r="A236">
            <v>542785</v>
          </cell>
          <cell r="B236" t="str">
            <v>STOCKWATER SYSTEMS/KRIS</v>
          </cell>
        </row>
        <row r="237">
          <cell r="A237">
            <v>542786</v>
          </cell>
          <cell r="B237" t="str">
            <v>LOCAL FISH SCREENS</v>
          </cell>
        </row>
        <row r="238">
          <cell r="A238">
            <v>542789</v>
          </cell>
          <cell r="B238" t="str">
            <v>CRMP</v>
          </cell>
        </row>
        <row r="239">
          <cell r="A239">
            <v>542799</v>
          </cell>
          <cell r="B239" t="str">
            <v>TEMPERATURE MONITORING</v>
          </cell>
        </row>
        <row r="240">
          <cell r="A240">
            <v>545100</v>
          </cell>
          <cell r="B240" t="str">
            <v>OTHER GOVERNMENTAL AGENCIES</v>
          </cell>
        </row>
        <row r="241">
          <cell r="A241">
            <v>550110</v>
          </cell>
          <cell r="B241" t="str">
            <v>TAX COLLECTION FEES</v>
          </cell>
        </row>
        <row r="242">
          <cell r="A242">
            <v>550120</v>
          </cell>
          <cell r="B242" t="str">
            <v>SPECIAL ASSESSMENTS</v>
          </cell>
        </row>
        <row r="243">
          <cell r="A243">
            <v>550130</v>
          </cell>
          <cell r="B243" t="str">
            <v>PROPERTY TAX ADMINISTRATION FEES</v>
          </cell>
        </row>
        <row r="244">
          <cell r="A244">
            <v>550200</v>
          </cell>
          <cell r="B244" t="str">
            <v>AUDITING &amp; ACCOUNTING FEES</v>
          </cell>
        </row>
        <row r="245">
          <cell r="A245">
            <v>550310</v>
          </cell>
          <cell r="B245" t="str">
            <v>COMMUNICATIONS SERVICES</v>
          </cell>
        </row>
        <row r="246">
          <cell r="A246">
            <v>550320</v>
          </cell>
          <cell r="B246" t="str">
            <v>COMMUNICATIONS SERVICES-SYSTEM 75</v>
          </cell>
        </row>
        <row r="247">
          <cell r="A247">
            <v>550330</v>
          </cell>
          <cell r="B247" t="str">
            <v>COMMUNICATIONS SERVICES-911</v>
          </cell>
        </row>
        <row r="248">
          <cell r="A248">
            <v>550400</v>
          </cell>
          <cell r="B248" t="str">
            <v>ELECTIONS SERVICES</v>
          </cell>
        </row>
        <row r="249">
          <cell r="A249">
            <v>550500</v>
          </cell>
          <cell r="B249" t="str">
            <v>LEGAL SERVICES</v>
          </cell>
        </row>
        <row r="250">
          <cell r="A250">
            <v>550600</v>
          </cell>
          <cell r="B250" t="str">
            <v>ADMINISTRATION SERVICES</v>
          </cell>
        </row>
        <row r="251">
          <cell r="A251">
            <v>550700</v>
          </cell>
          <cell r="B251" t="str">
            <v>PURCHASING SERVICES</v>
          </cell>
        </row>
        <row r="252">
          <cell r="A252">
            <v>550800</v>
          </cell>
          <cell r="B252" t="str">
            <v>PLANNING AND ENGINEERING SERVICES</v>
          </cell>
        </row>
        <row r="253">
          <cell r="A253">
            <v>550900</v>
          </cell>
          <cell r="B253" t="str">
            <v>AGRICULTURAL SERVICES</v>
          </cell>
        </row>
        <row r="254">
          <cell r="A254">
            <v>551000</v>
          </cell>
          <cell r="B254" t="str">
            <v>CIVIL PROCESS SERVICES</v>
          </cell>
        </row>
        <row r="255">
          <cell r="A255">
            <v>551110</v>
          </cell>
          <cell r="B255" t="str">
            <v>COURT FEES &amp; COSTS</v>
          </cell>
        </row>
        <row r="256">
          <cell r="A256">
            <v>551120</v>
          </cell>
          <cell r="B256" t="str">
            <v>SMALL CLAIMS</v>
          </cell>
        </row>
        <row r="257">
          <cell r="A257">
            <v>551130</v>
          </cell>
          <cell r="B257" t="str">
            <v>SUMMARY JUDGMENTS</v>
          </cell>
        </row>
        <row r="258">
          <cell r="A258">
            <v>551140</v>
          </cell>
          <cell r="B258" t="str">
            <v>BOOKING FEES - SB2557</v>
          </cell>
        </row>
        <row r="259">
          <cell r="A259">
            <v>551150</v>
          </cell>
          <cell r="B259" t="str">
            <v>JURY/WITNESS FEES</v>
          </cell>
        </row>
        <row r="260">
          <cell r="A260">
            <v>551160</v>
          </cell>
          <cell r="B260" t="str">
            <v>CONCILIATION FEES</v>
          </cell>
        </row>
        <row r="261">
          <cell r="A261">
            <v>551200</v>
          </cell>
          <cell r="B261" t="str">
            <v>ESTATE FEES</v>
          </cell>
        </row>
        <row r="262">
          <cell r="A262">
            <v>551210</v>
          </cell>
          <cell r="B262" t="str">
            <v>STATUTORY BOND FEE</v>
          </cell>
        </row>
        <row r="263">
          <cell r="A263">
            <v>551300</v>
          </cell>
          <cell r="B263" t="str">
            <v>HUMANE SERVICES</v>
          </cell>
        </row>
        <row r="264">
          <cell r="A264">
            <v>551400</v>
          </cell>
          <cell r="B264" t="str">
            <v>LAW ENFORCEMENT SERVICES</v>
          </cell>
        </row>
        <row r="265">
          <cell r="A265">
            <v>551500</v>
          </cell>
          <cell r="B265" t="str">
            <v>RECORDING FEES</v>
          </cell>
        </row>
        <row r="266">
          <cell r="A266">
            <v>551510</v>
          </cell>
          <cell r="B266" t="str">
            <v>RECORDING FEES- COUNTY VRIP</v>
          </cell>
        </row>
        <row r="267">
          <cell r="A267">
            <v>551520</v>
          </cell>
          <cell r="B267" t="str">
            <v>RECORDING FEES- SUPPLEMENTAL</v>
          </cell>
        </row>
        <row r="268">
          <cell r="A268">
            <v>551530</v>
          </cell>
          <cell r="B268" t="str">
            <v>RECORDING FEES- MICROGRAPHICS</v>
          </cell>
        </row>
        <row r="269">
          <cell r="A269">
            <v>551540</v>
          </cell>
          <cell r="B269" t="str">
            <v>RECORDING FEES- REDACTION</v>
          </cell>
        </row>
        <row r="270">
          <cell r="A270">
            <v>551550</v>
          </cell>
          <cell r="B270" t="str">
            <v>CLERK'S FEES</v>
          </cell>
        </row>
        <row r="271">
          <cell r="A271">
            <v>551600</v>
          </cell>
          <cell r="B271" t="str">
            <v>ROAD &amp; STREET SERVICES</v>
          </cell>
        </row>
        <row r="272">
          <cell r="A272">
            <v>551710</v>
          </cell>
          <cell r="B272" t="str">
            <v>HEALTH FEES</v>
          </cell>
        </row>
        <row r="273">
          <cell r="A273">
            <v>551720</v>
          </cell>
          <cell r="B273" t="str">
            <v>UNDERGROUND TANKS</v>
          </cell>
        </row>
        <row r="274">
          <cell r="A274">
            <v>551730</v>
          </cell>
          <cell r="B274" t="str">
            <v>HEALTH SERVICES - EXAMINATIONS</v>
          </cell>
        </row>
        <row r="275">
          <cell r="A275">
            <v>551740</v>
          </cell>
          <cell r="B275" t="str">
            <v>HEALTH SERVICES - HAZARDOUS SPILLS</v>
          </cell>
        </row>
        <row r="276">
          <cell r="A276">
            <v>551750</v>
          </cell>
          <cell r="B276" t="str">
            <v>HEALTH SERVICES - MEDICAL WASTE</v>
          </cell>
        </row>
        <row r="277">
          <cell r="A277">
            <v>551760</v>
          </cell>
          <cell r="B277" t="str">
            <v>HEALTH SERVICES - FAMILY PLANNING</v>
          </cell>
        </row>
        <row r="278">
          <cell r="A278">
            <v>551770</v>
          </cell>
          <cell r="B278" t="str">
            <v>HEALTH SERVICES - SEPTAGE FEES</v>
          </cell>
        </row>
        <row r="279">
          <cell r="A279">
            <v>551780</v>
          </cell>
          <cell r="B279" t="str">
            <v>HEALTH SERVICES - SAFE SERVE FEES</v>
          </cell>
        </row>
        <row r="280">
          <cell r="A280">
            <v>551800</v>
          </cell>
          <cell r="B280" t="str">
            <v>MENTAL HEALTH SERVICES</v>
          </cell>
        </row>
        <row r="281">
          <cell r="A281">
            <v>551900</v>
          </cell>
          <cell r="B281" t="str">
            <v>CALIFORNIA CHILDREN'S SERVICES</v>
          </cell>
        </row>
        <row r="282">
          <cell r="A282">
            <v>552000</v>
          </cell>
          <cell r="B282" t="str">
            <v>INSTITUTIONAL CARE AND SERVICES</v>
          </cell>
        </row>
        <row r="283">
          <cell r="A283">
            <v>552110</v>
          </cell>
          <cell r="B283" t="str">
            <v>SANITARY FEES</v>
          </cell>
        </row>
        <row r="284">
          <cell r="A284">
            <v>552120</v>
          </cell>
          <cell r="B284" t="str">
            <v>GATE FEES - BLACK BUTTE  LANDFILL</v>
          </cell>
        </row>
        <row r="285">
          <cell r="A285">
            <v>552130</v>
          </cell>
          <cell r="B285" t="str">
            <v>GATE FEES - HAPPY CAMP  LANDFILL</v>
          </cell>
        </row>
        <row r="286">
          <cell r="A286">
            <v>552140</v>
          </cell>
          <cell r="B286" t="str">
            <v>GATE FEES - TULELAKE  LANDFILL</v>
          </cell>
        </row>
        <row r="287">
          <cell r="A287">
            <v>552150</v>
          </cell>
          <cell r="B287" t="str">
            <v>GATE FEES - YREKA  LANDFILL</v>
          </cell>
        </row>
        <row r="288">
          <cell r="A288">
            <v>552160</v>
          </cell>
          <cell r="B288" t="str">
            <v>GATE FEES - SALMON RIVER LANDFILL</v>
          </cell>
        </row>
        <row r="289">
          <cell r="A289">
            <v>552170</v>
          </cell>
          <cell r="B289" t="str">
            <v>GATE FEES - TENNANT LANDFILL</v>
          </cell>
        </row>
        <row r="290">
          <cell r="A290">
            <v>552180</v>
          </cell>
          <cell r="B290" t="str">
            <v>BLACK BUTTE COMPENSATION FEES</v>
          </cell>
        </row>
        <row r="291">
          <cell r="A291">
            <v>552181</v>
          </cell>
          <cell r="B291" t="str">
            <v>OBERLIN RD COMPENSATION FEES</v>
          </cell>
        </row>
        <row r="292">
          <cell r="A292">
            <v>552182</v>
          </cell>
          <cell r="B292" t="str">
            <v>RECYCLING COMPENSATION FEES</v>
          </cell>
        </row>
        <row r="293">
          <cell r="A293">
            <v>552200</v>
          </cell>
          <cell r="B293" t="str">
            <v>INSTITUTIONAL CARE SERVICES</v>
          </cell>
        </row>
        <row r="294">
          <cell r="A294">
            <v>552300</v>
          </cell>
          <cell r="B294" t="str">
            <v>EDUCATIONAL SERVICES</v>
          </cell>
        </row>
        <row r="295">
          <cell r="A295">
            <v>552400</v>
          </cell>
          <cell r="B295" t="str">
            <v>LIBRARY SERVICES</v>
          </cell>
        </row>
        <row r="296">
          <cell r="A296">
            <v>552500</v>
          </cell>
          <cell r="B296" t="str">
            <v>PARK AND RECREATION SERVICES</v>
          </cell>
        </row>
        <row r="297">
          <cell r="A297">
            <v>552600</v>
          </cell>
          <cell r="B297" t="str">
            <v>OTHER SERVICES</v>
          </cell>
        </row>
        <row r="298">
          <cell r="A298">
            <v>552910</v>
          </cell>
          <cell r="B298" t="str">
            <v>COUNTYWIDE COST PLAN</v>
          </cell>
        </row>
        <row r="299">
          <cell r="A299">
            <v>560000</v>
          </cell>
          <cell r="B299" t="str">
            <v>WELFARE REPAYMENTS</v>
          </cell>
        </row>
        <row r="300">
          <cell r="A300">
            <v>560100</v>
          </cell>
          <cell r="B300" t="str">
            <v>OTHER SALES</v>
          </cell>
        </row>
        <row r="301">
          <cell r="A301">
            <v>560150</v>
          </cell>
          <cell r="B301" t="str">
            <v>OTHER SALES - CRUSHING</v>
          </cell>
        </row>
        <row r="302">
          <cell r="A302">
            <v>560200</v>
          </cell>
          <cell r="B302" t="str">
            <v>MISCELLANEOUS OTHER REVENUE</v>
          </cell>
        </row>
        <row r="303">
          <cell r="A303">
            <v>560221</v>
          </cell>
          <cell r="B303" t="str">
            <v>COMPENSATION INSURANCE</v>
          </cell>
        </row>
        <row r="304">
          <cell r="A304">
            <v>560222</v>
          </cell>
          <cell r="B304" t="str">
            <v>JUDGES INSURANCE</v>
          </cell>
        </row>
        <row r="305">
          <cell r="A305">
            <v>560223</v>
          </cell>
          <cell r="B305" t="str">
            <v>PERS REBATE</v>
          </cell>
        </row>
        <row r="306">
          <cell r="A306">
            <v>560230</v>
          </cell>
          <cell r="B306" t="str">
            <v>TRUST FUND REVENUE</v>
          </cell>
        </row>
        <row r="307">
          <cell r="A307">
            <v>560300</v>
          </cell>
          <cell r="B307" t="str">
            <v>CONTRIBUTIONS FROM OTHERS</v>
          </cell>
        </row>
        <row r="308">
          <cell r="A308">
            <v>570100</v>
          </cell>
          <cell r="B308" t="str">
            <v>SALE OF FIXED ASSETS</v>
          </cell>
        </row>
        <row r="309">
          <cell r="A309">
            <v>570200</v>
          </cell>
          <cell r="B309" t="str">
            <v>LOAN PROCEEDS</v>
          </cell>
        </row>
        <row r="310">
          <cell r="A310">
            <v>595000</v>
          </cell>
          <cell r="B310" t="str">
            <v>OPERATING TRANSFERS IN</v>
          </cell>
        </row>
        <row r="311">
          <cell r="A311">
            <v>595001</v>
          </cell>
          <cell r="B311" t="str">
            <v>DEBT SERVICE CONTRIBUTION</v>
          </cell>
        </row>
        <row r="312">
          <cell r="A312">
            <v>611100</v>
          </cell>
          <cell r="B312" t="str">
            <v>REGULAR WAGES</v>
          </cell>
        </row>
        <row r="313">
          <cell r="A313">
            <v>611110</v>
          </cell>
          <cell r="B313" t="str">
            <v>REGULAR POSITIONS-COMMISSIONER'S SA</v>
          </cell>
        </row>
        <row r="314">
          <cell r="A314">
            <v>611120</v>
          </cell>
          <cell r="B314" t="str">
            <v>REGULAR POSITIONS-OFFICER'S SALARIE</v>
          </cell>
        </row>
        <row r="315">
          <cell r="A315">
            <v>611130</v>
          </cell>
          <cell r="B315" t="str">
            <v>REGULAR POSITIONS-BOARD</v>
          </cell>
        </row>
        <row r="316">
          <cell r="A316">
            <v>611200</v>
          </cell>
          <cell r="B316" t="str">
            <v>EXTRA HELP</v>
          </cell>
        </row>
        <row r="317">
          <cell r="A317">
            <v>612000</v>
          </cell>
          <cell r="B317" t="str">
            <v>OVERTIME</v>
          </cell>
        </row>
        <row r="318">
          <cell r="A318">
            <v>612100</v>
          </cell>
          <cell r="B318" t="str">
            <v>STANDBY</v>
          </cell>
        </row>
        <row r="319">
          <cell r="A319">
            <v>621100</v>
          </cell>
          <cell r="B319" t="str">
            <v>O.A.S.D.I.</v>
          </cell>
        </row>
        <row r="320">
          <cell r="A320">
            <v>621200</v>
          </cell>
          <cell r="B320" t="str">
            <v>RETIREMENT</v>
          </cell>
        </row>
        <row r="321">
          <cell r="A321">
            <v>622100</v>
          </cell>
          <cell r="B321" t="str">
            <v>OTHER INSURANCE</v>
          </cell>
        </row>
        <row r="322">
          <cell r="A322">
            <v>622200</v>
          </cell>
          <cell r="B322" t="str">
            <v>UNEMPLOYMENT INSURANCE</v>
          </cell>
        </row>
        <row r="323">
          <cell r="A323">
            <v>622400</v>
          </cell>
          <cell r="B323" t="str">
            <v>SHORT TERM DISABILITY</v>
          </cell>
        </row>
        <row r="324">
          <cell r="A324">
            <v>622500</v>
          </cell>
          <cell r="B324" t="str">
            <v>EMPLOYEE'S ASSISTANCE</v>
          </cell>
        </row>
        <row r="325">
          <cell r="A325">
            <v>623100</v>
          </cell>
          <cell r="B325" t="str">
            <v>WORKERS' COMPENSATION</v>
          </cell>
        </row>
        <row r="326">
          <cell r="A326">
            <v>624100</v>
          </cell>
          <cell r="B326" t="str">
            <v>MEDICAL/WELLNESS</v>
          </cell>
        </row>
        <row r="327">
          <cell r="A327">
            <v>624110</v>
          </cell>
          <cell r="B327" t="str">
            <v>EDUCATION ASSISTANCE</v>
          </cell>
        </row>
        <row r="328">
          <cell r="A328">
            <v>624120</v>
          </cell>
          <cell r="B328" t="str">
            <v>OTHER BENEFITS</v>
          </cell>
        </row>
        <row r="329">
          <cell r="A329">
            <v>700000</v>
          </cell>
          <cell r="B329" t="str">
            <v>SERVICES AND SUPPLIES</v>
          </cell>
        </row>
        <row r="330">
          <cell r="A330">
            <v>710000</v>
          </cell>
          <cell r="B330" t="str">
            <v>AGRICULTURE</v>
          </cell>
        </row>
        <row r="331">
          <cell r="A331">
            <v>711000</v>
          </cell>
          <cell r="B331" t="str">
            <v>CLOTHING &amp; PERSONAL</v>
          </cell>
        </row>
        <row r="332">
          <cell r="A332">
            <v>711010</v>
          </cell>
          <cell r="B332" t="str">
            <v>CLOTHING &amp; PERSONAL - AUXILIARY</v>
          </cell>
        </row>
        <row r="333">
          <cell r="A333">
            <v>712000</v>
          </cell>
          <cell r="B333" t="str">
            <v>COMMUNICATIONS</v>
          </cell>
        </row>
        <row r="334">
          <cell r="A334">
            <v>712001</v>
          </cell>
          <cell r="B334" t="str">
            <v>COMMUNICATIONS - DIST #1</v>
          </cell>
        </row>
        <row r="335">
          <cell r="A335">
            <v>712002</v>
          </cell>
          <cell r="B335" t="str">
            <v>COMMUNICATIONS - DIST #2</v>
          </cell>
        </row>
        <row r="336">
          <cell r="A336">
            <v>712003</v>
          </cell>
          <cell r="B336" t="str">
            <v>COMMUNICATIONS - DIST #3</v>
          </cell>
        </row>
        <row r="337">
          <cell r="A337">
            <v>712004</v>
          </cell>
          <cell r="B337" t="str">
            <v>COMMUNICATIONS - DIST #4</v>
          </cell>
        </row>
        <row r="338">
          <cell r="A338">
            <v>712005</v>
          </cell>
          <cell r="B338" t="str">
            <v>COMMUNICATIONS - DIST #5</v>
          </cell>
        </row>
        <row r="339">
          <cell r="A339">
            <v>712020</v>
          </cell>
          <cell r="B339" t="str">
            <v>COMMUNICATIONS-STATE</v>
          </cell>
        </row>
        <row r="340">
          <cell r="A340">
            <v>712100</v>
          </cell>
          <cell r="B340" t="str">
            <v>COMMUNICATIONS-SYSTEM 75</v>
          </cell>
        </row>
        <row r="341">
          <cell r="A341">
            <v>713000</v>
          </cell>
          <cell r="B341" t="str">
            <v>FOOD</v>
          </cell>
        </row>
        <row r="342">
          <cell r="A342">
            <v>714000</v>
          </cell>
          <cell r="B342" t="str">
            <v>HOUSEHOLD</v>
          </cell>
        </row>
        <row r="343">
          <cell r="A343">
            <v>714070</v>
          </cell>
          <cell r="B343" t="str">
            <v>HOUSEHOLD EXPENSE</v>
          </cell>
        </row>
        <row r="344">
          <cell r="A344">
            <v>715000</v>
          </cell>
          <cell r="B344" t="str">
            <v>INSURANCE</v>
          </cell>
        </row>
        <row r="345">
          <cell r="A345">
            <v>715020</v>
          </cell>
          <cell r="B345" t="str">
            <v>INSURANCE-STATE</v>
          </cell>
        </row>
        <row r="346">
          <cell r="A346">
            <v>715100</v>
          </cell>
          <cell r="B346" t="str">
            <v>SELF-INSURANCE</v>
          </cell>
        </row>
        <row r="347">
          <cell r="A347">
            <v>715110</v>
          </cell>
          <cell r="B347" t="str">
            <v>SURETY BOND</v>
          </cell>
        </row>
        <row r="348">
          <cell r="A348">
            <v>715120</v>
          </cell>
          <cell r="B348" t="str">
            <v>FIRE &amp; BURGLARY</v>
          </cell>
        </row>
        <row r="349">
          <cell r="A349">
            <v>715200</v>
          </cell>
          <cell r="B349" t="str">
            <v>LIABILITY INSURANCE</v>
          </cell>
        </row>
        <row r="350">
          <cell r="A350">
            <v>716000</v>
          </cell>
          <cell r="B350" t="str">
            <v>JURY &amp; WITNESS EXPENSE</v>
          </cell>
        </row>
        <row r="351">
          <cell r="A351">
            <v>716070</v>
          </cell>
          <cell r="B351" t="str">
            <v>JURY &amp; WITNESS EXPENSE-HOMICIDE</v>
          </cell>
        </row>
        <row r="352">
          <cell r="A352">
            <v>717000</v>
          </cell>
          <cell r="B352" t="str">
            <v>MAINTENANCE OF EQUIPMENT</v>
          </cell>
        </row>
        <row r="353">
          <cell r="A353">
            <v>717010</v>
          </cell>
          <cell r="B353" t="str">
            <v>MAINTENANCE OF EQUIPMENT-SYS 75</v>
          </cell>
        </row>
        <row r="354">
          <cell r="A354">
            <v>717020</v>
          </cell>
          <cell r="B354" t="str">
            <v>MAINTENANCE OF EQUIPMENT-VEHICLES</v>
          </cell>
        </row>
        <row r="355">
          <cell r="A355">
            <v>717030</v>
          </cell>
          <cell r="B355" t="str">
            <v>MAINTENANCE OF EQUIPMENT-SACCS</v>
          </cell>
        </row>
        <row r="356">
          <cell r="A356">
            <v>717100</v>
          </cell>
          <cell r="B356" t="str">
            <v>MAINTENANCE OF OFFICE EQUIPMENT</v>
          </cell>
        </row>
        <row r="357">
          <cell r="A357">
            <v>717200</v>
          </cell>
          <cell r="B357" t="str">
            <v>MAINTENANCE OF EQUIPMENT-RADIOS</v>
          </cell>
        </row>
        <row r="358">
          <cell r="A358">
            <v>717300</v>
          </cell>
          <cell r="B358" t="str">
            <v>MAINTENANCE &amp; REPAIR TELEPHONES</v>
          </cell>
        </row>
        <row r="359">
          <cell r="A359">
            <v>717400</v>
          </cell>
          <cell r="B359" t="str">
            <v>MAINTENANCE OF EQUIPMENT-OTHER</v>
          </cell>
        </row>
        <row r="360">
          <cell r="A360">
            <v>717500</v>
          </cell>
          <cell r="B360" t="str">
            <v>MAINT OF EQUIPMENT - AUTO SERVICE</v>
          </cell>
        </row>
        <row r="361">
          <cell r="A361">
            <v>718000</v>
          </cell>
          <cell r="B361" t="str">
            <v>MAINTENANCE-BUILDING &amp; IMPROVEMENTS</v>
          </cell>
        </row>
        <row r="362">
          <cell r="A362">
            <v>718020</v>
          </cell>
          <cell r="B362" t="str">
            <v>MAINTENANCE-BUILDING &amp; IMPR-STATE</v>
          </cell>
        </row>
        <row r="363">
          <cell r="A363">
            <v>718070</v>
          </cell>
          <cell r="B363" t="str">
            <v>MAINTENANCE-BUILDING &amp; IMPR-HOMICID</v>
          </cell>
        </row>
        <row r="364">
          <cell r="A364">
            <v>718100</v>
          </cell>
          <cell r="B364" t="str">
            <v>MAINTENANCE-BUILDING &amp; IMPR-REMODEL</v>
          </cell>
        </row>
        <row r="365">
          <cell r="A365">
            <v>718101</v>
          </cell>
          <cell r="B365" t="str">
            <v>MAINT-BLDG/IMPR - JUV HALL HVAC</v>
          </cell>
        </row>
        <row r="366">
          <cell r="A366">
            <v>719000</v>
          </cell>
          <cell r="B366" t="str">
            <v>MEDICAL, DENTAL &amp; LAB SUPPLIES</v>
          </cell>
        </row>
        <row r="367">
          <cell r="A367">
            <v>720000</v>
          </cell>
          <cell r="B367" t="str">
            <v>MEMBERSHIPS</v>
          </cell>
        </row>
        <row r="368">
          <cell r="A368">
            <v>721000</v>
          </cell>
          <cell r="B368" t="str">
            <v>MISCELLANEOUS EXPENSE</v>
          </cell>
        </row>
        <row r="369">
          <cell r="A369">
            <v>721020</v>
          </cell>
          <cell r="B369" t="str">
            <v>MISCELLANEOUS EXPENSE-STATE</v>
          </cell>
        </row>
        <row r="370">
          <cell r="A370">
            <v>722000</v>
          </cell>
          <cell r="B370" t="str">
            <v>OFFICE SUPPLIES</v>
          </cell>
        </row>
        <row r="371">
          <cell r="A371">
            <v>722070</v>
          </cell>
          <cell r="B371" t="str">
            <v>OFFICE SUPPLIES-HOMICIDE</v>
          </cell>
        </row>
        <row r="372">
          <cell r="A372">
            <v>722100</v>
          </cell>
          <cell r="B372" t="str">
            <v>MICROFILMING</v>
          </cell>
        </row>
        <row r="373">
          <cell r="A373">
            <v>723000</v>
          </cell>
          <cell r="B373" t="str">
            <v>PROFESSIONAL &amp; SPECIALIZED SERVICES</v>
          </cell>
        </row>
        <row r="374">
          <cell r="A374">
            <v>723010</v>
          </cell>
          <cell r="B374" t="str">
            <v>PROF &amp; SPEC SVCS-SUBSTANCE ABUSE</v>
          </cell>
        </row>
        <row r="375">
          <cell r="A375">
            <v>723020</v>
          </cell>
          <cell r="B375" t="str">
            <v>PROF &amp; SPEC SVCS-STATE</v>
          </cell>
        </row>
        <row r="376">
          <cell r="A376">
            <v>723030</v>
          </cell>
          <cell r="B376" t="str">
            <v>PROF &amp; SPEC SVCS-HEALTH</v>
          </cell>
        </row>
        <row r="377">
          <cell r="A377">
            <v>723040</v>
          </cell>
          <cell r="B377" t="str">
            <v>COURT REPORTER - PER DIEM</v>
          </cell>
        </row>
        <row r="378">
          <cell r="A378">
            <v>723041</v>
          </cell>
          <cell r="B378" t="str">
            <v>COURT REPORTER - TRANSCRIPTS</v>
          </cell>
        </row>
        <row r="379">
          <cell r="A379">
            <v>723042</v>
          </cell>
          <cell r="B379" t="str">
            <v>INTERPRETERS</v>
          </cell>
        </row>
        <row r="380">
          <cell r="A380">
            <v>723043</v>
          </cell>
          <cell r="B380" t="str">
            <v>COURT APPOINTED COUNSEL</v>
          </cell>
        </row>
        <row r="381">
          <cell r="A381">
            <v>723050</v>
          </cell>
          <cell r="B381" t="str">
            <v>PROF &amp; SPEC SVCS-CREDIT REPORTS</v>
          </cell>
        </row>
        <row r="382">
          <cell r="A382">
            <v>723060</v>
          </cell>
          <cell r="B382" t="str">
            <v>PROF &amp; SPEC-UNDERGROUND TANK CLEANU</v>
          </cell>
        </row>
        <row r="383">
          <cell r="A383">
            <v>723070</v>
          </cell>
          <cell r="B383" t="str">
            <v>PROF &amp; SPEC SVCS-HOMICIDE</v>
          </cell>
        </row>
        <row r="384">
          <cell r="A384">
            <v>723080</v>
          </cell>
          <cell r="B384" t="str">
            <v>PROF &amp; SPEC SVCS-CHILD ABUSE PREV</v>
          </cell>
        </row>
        <row r="385">
          <cell r="A385">
            <v>723090</v>
          </cell>
          <cell r="B385" t="str">
            <v>PROF &amp; SPEC SVCS-DA/WELFARE</v>
          </cell>
        </row>
        <row r="386">
          <cell r="A386">
            <v>723100</v>
          </cell>
          <cell r="B386" t="str">
            <v>ADMINISTRATION</v>
          </cell>
        </row>
        <row r="387">
          <cell r="A387">
            <v>723120</v>
          </cell>
          <cell r="B387" t="str">
            <v>ADMINISTRATION-GRANT</v>
          </cell>
        </row>
        <row r="388">
          <cell r="A388">
            <v>723130</v>
          </cell>
          <cell r="B388" t="str">
            <v>PROF &amp; SPEC SVCS-DOMESTIC VIOLENCE</v>
          </cell>
        </row>
        <row r="389">
          <cell r="A389">
            <v>723140</v>
          </cell>
          <cell r="B389" t="str">
            <v>PROF &amp; SPEC SVCS-TRAINING</v>
          </cell>
        </row>
        <row r="390">
          <cell r="A390">
            <v>723150</v>
          </cell>
          <cell r="B390" t="str">
            <v>PROF &amp; SPEC SVCS-LEGAL SERVICES</v>
          </cell>
        </row>
        <row r="391">
          <cell r="A391">
            <v>723160</v>
          </cell>
          <cell r="B391" t="str">
            <v>COST SHARE/IN KIND MATCH - REVERSE!</v>
          </cell>
        </row>
        <row r="392">
          <cell r="A392">
            <v>723200</v>
          </cell>
          <cell r="B392" t="str">
            <v>DATA PROCESSING</v>
          </cell>
        </row>
        <row r="393">
          <cell r="A393">
            <v>723210</v>
          </cell>
          <cell r="B393" t="str">
            <v>ACS CONTRACT</v>
          </cell>
        </row>
        <row r="394">
          <cell r="A394">
            <v>723250</v>
          </cell>
          <cell r="B394" t="str">
            <v>PROF &amp; SPEC SERVICES-TECHNOLOGY</v>
          </cell>
        </row>
        <row r="395">
          <cell r="A395">
            <v>723260</v>
          </cell>
          <cell r="B395" t="str">
            <v>LAKE SISKIYOU TRAILS</v>
          </cell>
        </row>
        <row r="396">
          <cell r="A396">
            <v>723261</v>
          </cell>
          <cell r="B396" t="str">
            <v>LANDFILL CLOSURE-TULELAKE</v>
          </cell>
        </row>
        <row r="397">
          <cell r="A397">
            <v>723262</v>
          </cell>
          <cell r="B397" t="str">
            <v>LANDFILL CLOSURE-MCCLOUD</v>
          </cell>
        </row>
        <row r="398">
          <cell r="A398">
            <v>723263</v>
          </cell>
          <cell r="B398" t="str">
            <v>LANDFILL CLOSURE-BLACK BUTTE</v>
          </cell>
        </row>
        <row r="399">
          <cell r="A399">
            <v>723264</v>
          </cell>
          <cell r="B399" t="str">
            <v>TRANSFER STATION - BLACK BUTTE</v>
          </cell>
        </row>
        <row r="400">
          <cell r="A400">
            <v>723265</v>
          </cell>
          <cell r="B400" t="str">
            <v>LANDFILL CLOSURE - YREKA</v>
          </cell>
        </row>
        <row r="401">
          <cell r="A401">
            <v>723266</v>
          </cell>
          <cell r="B401" t="str">
            <v>TRANSFER STATION - YREKA</v>
          </cell>
        </row>
        <row r="402">
          <cell r="A402">
            <v>723300</v>
          </cell>
          <cell r="B402" t="str">
            <v>TEST PURCHASES</v>
          </cell>
        </row>
        <row r="403">
          <cell r="A403">
            <v>723445</v>
          </cell>
          <cell r="B403" t="str">
            <v>SHACKLEFORD CREEK BRIDGE</v>
          </cell>
        </row>
        <row r="404">
          <cell r="A404">
            <v>723446</v>
          </cell>
          <cell r="B404" t="str">
            <v>OLD HIGHWAY 99 &amp; EASY ST</v>
          </cell>
        </row>
        <row r="405">
          <cell r="A405">
            <v>723453</v>
          </cell>
          <cell r="B405" t="str">
            <v>BOX CANYON BRIDGE (HES/HBRR)</v>
          </cell>
        </row>
        <row r="406">
          <cell r="A406">
            <v>723458</v>
          </cell>
          <cell r="B406" t="str">
            <v>SCOTT RIVER BRIDGE (ELLER LANE)</v>
          </cell>
        </row>
        <row r="407">
          <cell r="A407">
            <v>723459</v>
          </cell>
          <cell r="B407" t="str">
            <v>JENNY CREEK BRIDGE</v>
          </cell>
        </row>
        <row r="408">
          <cell r="A408">
            <v>723461</v>
          </cell>
          <cell r="B408" t="str">
            <v>BOGUS CREEK BRIDGE</v>
          </cell>
        </row>
        <row r="409">
          <cell r="A409">
            <v>723465</v>
          </cell>
          <cell r="B409" t="str">
            <v>W A BARR &amp; REAM AVE (FEMA/OES)</v>
          </cell>
        </row>
        <row r="410">
          <cell r="A410">
            <v>723466</v>
          </cell>
          <cell r="B410" t="str">
            <v>NO &amp; SO OLD STAGE RD (FEMA/OES)</v>
          </cell>
        </row>
        <row r="411">
          <cell r="A411">
            <v>723467</v>
          </cell>
          <cell r="B411" t="str">
            <v>HATCHERY LANE &amp; ABRAMS LAKE RD</v>
          </cell>
        </row>
        <row r="412">
          <cell r="A412">
            <v>723468</v>
          </cell>
          <cell r="B412" t="str">
            <v>GAZELLE CALLAHAN ROAD</v>
          </cell>
        </row>
        <row r="413">
          <cell r="A413">
            <v>723470</v>
          </cell>
          <cell r="B413" t="str">
            <v>AGER-BESWICK ROAD</v>
          </cell>
        </row>
        <row r="414">
          <cell r="A414">
            <v>723472</v>
          </cell>
          <cell r="B414" t="str">
            <v>COTTONWOOD CREEK BRIDGE</v>
          </cell>
        </row>
        <row r="415">
          <cell r="A415">
            <v>723473</v>
          </cell>
          <cell r="B415" t="str">
            <v>A-12 AT BIG SPRINGS ROAD</v>
          </cell>
        </row>
        <row r="416">
          <cell r="A416">
            <v>723473</v>
          </cell>
          <cell r="B416" t="str">
            <v>SHASTA RIVER BRIDGE AT EDGEWOOD RD</v>
          </cell>
        </row>
        <row r="417">
          <cell r="A417">
            <v>723474</v>
          </cell>
          <cell r="B417" t="str">
            <v>SCOTT RIVER ROAD</v>
          </cell>
        </row>
        <row r="418">
          <cell r="A418">
            <v>723475</v>
          </cell>
          <cell r="B418" t="str">
            <v>SALMON RIVER ROAD</v>
          </cell>
        </row>
        <row r="419">
          <cell r="A419">
            <v>723476</v>
          </cell>
          <cell r="B419" t="str">
            <v>INDIAN CREEK ROAD</v>
          </cell>
        </row>
        <row r="420">
          <cell r="A420">
            <v>723477</v>
          </cell>
          <cell r="B420" t="str">
            <v>NORTH OLD STAGE ROAD</v>
          </cell>
        </row>
        <row r="421">
          <cell r="A421">
            <v>723478</v>
          </cell>
          <cell r="B421" t="str">
            <v>A-12 RECONSTRUCTION</v>
          </cell>
        </row>
        <row r="422">
          <cell r="A422">
            <v>723479</v>
          </cell>
          <cell r="B422" t="str">
            <v>SAWYERS BAR RD</v>
          </cell>
        </row>
        <row r="423">
          <cell r="A423">
            <v>723480</v>
          </cell>
          <cell r="B423" t="str">
            <v>BRIDGE PREVENTATIVE MAINT PROGRAM</v>
          </cell>
        </row>
        <row r="424">
          <cell r="A424">
            <v>723481</v>
          </cell>
          <cell r="B424" t="str">
            <v>HORSE CREEK BRIDGE</v>
          </cell>
        </row>
        <row r="425">
          <cell r="A425">
            <v>723482</v>
          </cell>
          <cell r="B425" t="str">
            <v>STIP PAVEMENT REHABILITATION</v>
          </cell>
        </row>
        <row r="426">
          <cell r="A426">
            <v>723483</v>
          </cell>
          <cell r="B426" t="str">
            <v>COPCO ROAD</v>
          </cell>
        </row>
        <row r="427">
          <cell r="A427">
            <v>723484</v>
          </cell>
          <cell r="B427" t="str">
            <v>MERRILL CREEK BRIDGE</v>
          </cell>
        </row>
        <row r="428">
          <cell r="A428">
            <v>723485</v>
          </cell>
          <cell r="B428" t="str">
            <v>HES STENCIL GRANT</v>
          </cell>
        </row>
        <row r="429">
          <cell r="A429">
            <v>723486</v>
          </cell>
          <cell r="B429" t="str">
            <v>MONTAGUE/GRENADA-OBERLIN ROAD</v>
          </cell>
        </row>
        <row r="430">
          <cell r="A430">
            <v>723487</v>
          </cell>
          <cell r="B430" t="str">
            <v>AGER ROAD</v>
          </cell>
        </row>
        <row r="431">
          <cell r="A431">
            <v>723488</v>
          </cell>
          <cell r="B431" t="str">
            <v>ASH CREEK BRIDGE</v>
          </cell>
        </row>
        <row r="432">
          <cell r="A432">
            <v>723489</v>
          </cell>
          <cell r="B432" t="str">
            <v>MCCLOUD ASPHALT PAVING</v>
          </cell>
        </row>
        <row r="433">
          <cell r="A433">
            <v>723490</v>
          </cell>
          <cell r="B433" t="str">
            <v>OLD SHASTA RIVER RD @SH263</v>
          </cell>
        </row>
        <row r="434">
          <cell r="A434">
            <v>723491</v>
          </cell>
          <cell r="B434" t="str">
            <v>KELLY GULCH BRIDGE</v>
          </cell>
        </row>
        <row r="435">
          <cell r="A435">
            <v>723500</v>
          </cell>
          <cell r="B435" t="str">
            <v>CDBG CONTRACT - ADMINISTRATION</v>
          </cell>
        </row>
        <row r="436">
          <cell r="A436">
            <v>723505</v>
          </cell>
          <cell r="B436" t="str">
            <v>SCEDC ADMINISTRATION</v>
          </cell>
        </row>
        <row r="437">
          <cell r="A437">
            <v>723510</v>
          </cell>
          <cell r="B437" t="str">
            <v>SISKIYOU COUNTY ADMINISTRATION/STBG</v>
          </cell>
        </row>
        <row r="438">
          <cell r="A438">
            <v>723515</v>
          </cell>
          <cell r="B438" t="str">
            <v>AUDIT</v>
          </cell>
        </row>
        <row r="439">
          <cell r="A439">
            <v>723520</v>
          </cell>
          <cell r="B439" t="str">
            <v>PLANNING - GENERAL (20G)</v>
          </cell>
        </row>
        <row r="440">
          <cell r="A440">
            <v>723521</v>
          </cell>
          <cell r="B440" t="str">
            <v>HOUSING REHABILITATION</v>
          </cell>
        </row>
        <row r="441">
          <cell r="A441">
            <v>723522</v>
          </cell>
          <cell r="B441" t="str">
            <v>PLANNING-ECONOMIC DEVELOPMENT (20E)</v>
          </cell>
        </row>
        <row r="442">
          <cell r="A442">
            <v>723523</v>
          </cell>
          <cell r="B442" t="str">
            <v>PUBLIC WORKS</v>
          </cell>
        </row>
        <row r="443">
          <cell r="A443">
            <v>723524</v>
          </cell>
          <cell r="B443" t="str">
            <v>INFRASTRUCTURE (03K)</v>
          </cell>
        </row>
        <row r="444">
          <cell r="A444">
            <v>723525</v>
          </cell>
          <cell r="B444" t="str">
            <v>HOUSING/BUSINESS LOANS</v>
          </cell>
        </row>
        <row r="445">
          <cell r="A445">
            <v>723526</v>
          </cell>
          <cell r="B445" t="str">
            <v>HOUSING LOANS - RELOCATION COSTS</v>
          </cell>
        </row>
        <row r="446">
          <cell r="A446">
            <v>723530</v>
          </cell>
          <cell r="B446" t="str">
            <v>ACT/DEL -  HOUSING REHAB (14H)</v>
          </cell>
        </row>
        <row r="447">
          <cell r="A447">
            <v>723535</v>
          </cell>
          <cell r="B447" t="str">
            <v>ACT/DEL -  PUBLIC SERVICES (05E)</v>
          </cell>
        </row>
        <row r="448">
          <cell r="A448">
            <v>723540</v>
          </cell>
          <cell r="B448" t="str">
            <v>ACT/DEL - PUBLIC WORKS (03JD)</v>
          </cell>
        </row>
        <row r="449">
          <cell r="A449">
            <v>723545</v>
          </cell>
          <cell r="B449" t="str">
            <v>IMPLEMENTATION/DELIVERY - KCDC</v>
          </cell>
        </row>
        <row r="450">
          <cell r="A450">
            <v>723555</v>
          </cell>
          <cell r="B450" t="str">
            <v>MICROENTERPRISE ACTIVITY</v>
          </cell>
        </row>
        <row r="451">
          <cell r="A451">
            <v>723565</v>
          </cell>
          <cell r="B451" t="str">
            <v>10% SET ASIDE ACTIVITY CDBG</v>
          </cell>
        </row>
        <row r="452">
          <cell r="A452">
            <v>724000</v>
          </cell>
          <cell r="B452" t="str">
            <v>PUBLICATIONS &amp; LEGAL NOTICES</v>
          </cell>
        </row>
        <row r="453">
          <cell r="A453">
            <v>725000</v>
          </cell>
          <cell r="B453" t="str">
            <v>RENTS &amp; LEASES - EQUIPMENT</v>
          </cell>
        </row>
        <row r="454">
          <cell r="A454">
            <v>726000</v>
          </cell>
          <cell r="B454" t="str">
            <v>RENTS &amp; LEASES - BUILDINGS &amp; IMPROV</v>
          </cell>
        </row>
        <row r="455">
          <cell r="A455">
            <v>726020</v>
          </cell>
          <cell r="B455" t="str">
            <v>RENTS &amp; LEASES - BLDGS &amp; IMPR-STATE</v>
          </cell>
        </row>
        <row r="456">
          <cell r="A456">
            <v>727000</v>
          </cell>
          <cell r="B456" t="str">
            <v>SMALL TOOLS &amp; INSTRUMENTS</v>
          </cell>
        </row>
        <row r="457">
          <cell r="A457">
            <v>727100</v>
          </cell>
          <cell r="B457" t="str">
            <v>DISTRICT SHOP</v>
          </cell>
        </row>
        <row r="458">
          <cell r="A458">
            <v>727110</v>
          </cell>
          <cell r="B458" t="str">
            <v>SURVEYING &amp; DRAFTING</v>
          </cell>
        </row>
        <row r="459">
          <cell r="A459">
            <v>728000</v>
          </cell>
          <cell r="B459" t="str">
            <v>SPECIAL DEPARTMENTAL EXPENSE</v>
          </cell>
        </row>
        <row r="460">
          <cell r="A460">
            <v>728010</v>
          </cell>
          <cell r="B460" t="str">
            <v>SPECIAL DEPARTMENTAL-TAXES</v>
          </cell>
        </row>
        <row r="461">
          <cell r="A461">
            <v>728015</v>
          </cell>
          <cell r="B461" t="str">
            <v>SPECIAL DEPARTMENTAL-POSTAGE METER</v>
          </cell>
        </row>
        <row r="462">
          <cell r="A462">
            <v>728020</v>
          </cell>
          <cell r="B462" t="str">
            <v>SPECIAL DEPARTMENTAL-STATE</v>
          </cell>
        </row>
        <row r="463">
          <cell r="A463">
            <v>728030</v>
          </cell>
          <cell r="B463" t="str">
            <v>SPECIAL DEPARTMENTAL-ARMORY</v>
          </cell>
        </row>
        <row r="464">
          <cell r="A464">
            <v>728040</v>
          </cell>
          <cell r="B464" t="str">
            <v>SPECIAL DEPARTMENTAL-SRT</v>
          </cell>
        </row>
        <row r="465">
          <cell r="A465">
            <v>728050</v>
          </cell>
          <cell r="B465" t="str">
            <v>SPECIAL DEPARTMENTAL-DIVE TEAM</v>
          </cell>
        </row>
        <row r="466">
          <cell r="A466">
            <v>728060</v>
          </cell>
          <cell r="B466" t="str">
            <v>SPECIAL DEPARTMENTAL-ARSON TEAM</v>
          </cell>
        </row>
        <row r="467">
          <cell r="A467">
            <v>728070</v>
          </cell>
          <cell r="B467" t="str">
            <v>SPECIAL DEPARTMENTAL-HOMICIDE</v>
          </cell>
        </row>
        <row r="468">
          <cell r="A468">
            <v>728080</v>
          </cell>
          <cell r="B468" t="str">
            <v>SPECIAL DEPARTMENTAL-NEIGHBORHOOD</v>
          </cell>
        </row>
        <row r="469">
          <cell r="A469">
            <v>728081</v>
          </cell>
          <cell r="B469" t="str">
            <v>SPECIAL DEPARTMENTAL-BOOKS</v>
          </cell>
        </row>
        <row r="470">
          <cell r="A470">
            <v>728090</v>
          </cell>
          <cell r="B470" t="str">
            <v>SPECIAL DEPT-PM2.5 AIR MONITORING</v>
          </cell>
        </row>
        <row r="471">
          <cell r="A471">
            <v>728100</v>
          </cell>
          <cell r="B471" t="str">
            <v>SPECIAL DEPARTMENTAL-SECRET</v>
          </cell>
        </row>
        <row r="472">
          <cell r="A472">
            <v>728105</v>
          </cell>
          <cell r="B472" t="str">
            <v>SPECIAL DEPARTMENTAL-CANINE</v>
          </cell>
        </row>
        <row r="473">
          <cell r="A473">
            <v>728110</v>
          </cell>
          <cell r="B473" t="str">
            <v>SPECIAL DEPARTMENTAL-SEARCH &amp;RESCUE</v>
          </cell>
        </row>
        <row r="474">
          <cell r="A474">
            <v>728115</v>
          </cell>
          <cell r="B474" t="str">
            <v>SPECIAL DEPARTMENTAL-D.A.R.E.</v>
          </cell>
        </row>
        <row r="475">
          <cell r="A475">
            <v>728120</v>
          </cell>
          <cell r="B475" t="str">
            <v>SPECIAL DEPARTMENTAL-EXPLORER POST</v>
          </cell>
        </row>
        <row r="476">
          <cell r="A476">
            <v>728130</v>
          </cell>
          <cell r="B476" t="str">
            <v>SPECIAL DEPARTMENTAL-ASPHALT &amp; ROCK</v>
          </cell>
        </row>
        <row r="477">
          <cell r="A477">
            <v>728131</v>
          </cell>
          <cell r="B477" t="str">
            <v>SPECIAL DEPARTMENTAL-TRAFFIC SUPPLY</v>
          </cell>
        </row>
        <row r="478">
          <cell r="A478">
            <v>728135</v>
          </cell>
          <cell r="B478" t="str">
            <v>SPEC DEPT-S/M WEED CONTROL PROGRAM</v>
          </cell>
        </row>
        <row r="479">
          <cell r="A479">
            <v>728136</v>
          </cell>
          <cell r="B479" t="str">
            <v>SPEC DEPT-DEPT OF AGRICULTURE-FEED</v>
          </cell>
        </row>
        <row r="480">
          <cell r="A480">
            <v>728140</v>
          </cell>
          <cell r="B480" t="str">
            <v>SPECIAL DEPARTMENTAL-OTHER</v>
          </cell>
        </row>
        <row r="481">
          <cell r="A481">
            <v>728150</v>
          </cell>
          <cell r="B481" t="str">
            <v>SPEC DEPARTMENTAL-CAL-CARD CLEARING</v>
          </cell>
        </row>
        <row r="482">
          <cell r="A482">
            <v>728151</v>
          </cell>
          <cell r="B482" t="str">
            <v>SANITATION-HAPPY CAMP</v>
          </cell>
        </row>
        <row r="483">
          <cell r="A483">
            <v>728152</v>
          </cell>
          <cell r="B483" t="str">
            <v>SANITATION-HAPPY CAMP-GARBAGE COLL</v>
          </cell>
        </row>
        <row r="484">
          <cell r="A484">
            <v>728153</v>
          </cell>
          <cell r="B484" t="str">
            <v>SANITATION-HAPPY CAMP-TRANSFER RECY</v>
          </cell>
        </row>
        <row r="485">
          <cell r="A485">
            <v>728155</v>
          </cell>
          <cell r="B485" t="str">
            <v>SANITATION-SOMES BAR-GARBAGE COLL</v>
          </cell>
        </row>
        <row r="486">
          <cell r="A486">
            <v>728161</v>
          </cell>
          <cell r="B486" t="str">
            <v>SANITATION-MOUNT SHASTA</v>
          </cell>
        </row>
        <row r="487">
          <cell r="A487">
            <v>728165</v>
          </cell>
          <cell r="B487" t="str">
            <v>SANITATION-SALMON RIVER-GARBAGE COL</v>
          </cell>
        </row>
        <row r="488">
          <cell r="A488">
            <v>728180</v>
          </cell>
          <cell r="B488" t="str">
            <v>SANITATION-WEED</v>
          </cell>
        </row>
        <row r="489">
          <cell r="A489">
            <v>728185</v>
          </cell>
          <cell r="B489" t="str">
            <v>SANITATION-TENNANT</v>
          </cell>
        </row>
        <row r="490">
          <cell r="A490">
            <v>728190</v>
          </cell>
          <cell r="B490" t="str">
            <v>SANITATION-YREKA</v>
          </cell>
        </row>
        <row r="491">
          <cell r="A491">
            <v>728200</v>
          </cell>
          <cell r="B491" t="str">
            <v>SANITATION-MCCLOUD</v>
          </cell>
        </row>
        <row r="492">
          <cell r="A492">
            <v>728210</v>
          </cell>
          <cell r="B492" t="str">
            <v>SANITATION-TULELAKE</v>
          </cell>
        </row>
        <row r="493">
          <cell r="A493">
            <v>728260</v>
          </cell>
          <cell r="B493" t="str">
            <v>SPECIAL DEPARTMENTAL-FRIDAY NITE LV</v>
          </cell>
        </row>
        <row r="494">
          <cell r="A494">
            <v>728270</v>
          </cell>
          <cell r="B494" t="str">
            <v>SPEC DEPARTMENTAL-BOOK GRANT-ETNA</v>
          </cell>
        </row>
        <row r="495">
          <cell r="A495">
            <v>728280</v>
          </cell>
          <cell r="B495" t="str">
            <v>SPEC DEPARTMENT-BOOK GRANT-FT JONES</v>
          </cell>
        </row>
        <row r="496">
          <cell r="A496">
            <v>728300</v>
          </cell>
          <cell r="B496" t="str">
            <v>SPECIAL DEPARTMENTAL-COGS-FUEL</v>
          </cell>
        </row>
        <row r="497">
          <cell r="A497">
            <v>728400</v>
          </cell>
          <cell r="B497" t="str">
            <v>SPECIAL DEPARTMENTAL-COGS-PARTS</v>
          </cell>
        </row>
        <row r="498">
          <cell r="A498">
            <v>728500</v>
          </cell>
          <cell r="B498" t="str">
            <v>SPECIAL DEPARTMENTAL-COST OF GOODS</v>
          </cell>
        </row>
        <row r="499">
          <cell r="A499">
            <v>728710</v>
          </cell>
          <cell r="B499" t="str">
            <v>SPEC DEPT EXP - MONITOR</v>
          </cell>
        </row>
        <row r="500">
          <cell r="A500">
            <v>728711</v>
          </cell>
          <cell r="B500" t="str">
            <v>SPEC DEPT EXP - GRAZING</v>
          </cell>
        </row>
        <row r="501">
          <cell r="A501">
            <v>728712</v>
          </cell>
          <cell r="B501" t="str">
            <v>SPEC DEPT EXP - SEEDING PROGRAM</v>
          </cell>
        </row>
        <row r="502">
          <cell r="A502">
            <v>728713</v>
          </cell>
          <cell r="B502" t="str">
            <v>SPEC DEPT EXP - LTL SHASTA FSH REST</v>
          </cell>
        </row>
        <row r="503">
          <cell r="A503">
            <v>728717</v>
          </cell>
          <cell r="B503" t="str">
            <v>SPEC DEPT EXP - TREES</v>
          </cell>
        </row>
        <row r="504">
          <cell r="A504">
            <v>728800</v>
          </cell>
          <cell r="B504" t="str">
            <v>SISKIYOU RESOURCE CONSERV DIST</v>
          </cell>
        </row>
        <row r="505">
          <cell r="A505">
            <v>728844</v>
          </cell>
          <cell r="B505" t="str">
            <v>SPEC DEPT EXP - SCOTT/MESO HABITAT</v>
          </cell>
        </row>
        <row r="506">
          <cell r="A506">
            <v>728845</v>
          </cell>
          <cell r="B506" t="str">
            <v>SPEC DEPT EXP - SR MONITORGUAGING</v>
          </cell>
        </row>
        <row r="507">
          <cell r="A507">
            <v>728846</v>
          </cell>
          <cell r="B507" t="str">
            <v>SPEC DEPT EXP - FRENCH CR RIPARIAN</v>
          </cell>
        </row>
        <row r="508">
          <cell r="A508">
            <v>728847</v>
          </cell>
          <cell r="B508" t="str">
            <v>SPEC DEPT EXP - FOWLE MTCE PROJ</v>
          </cell>
        </row>
        <row r="509">
          <cell r="A509">
            <v>728848</v>
          </cell>
          <cell r="B509" t="str">
            <v>SPEC DEPT EXP - SR DIVERSION MTCE</v>
          </cell>
        </row>
        <row r="510">
          <cell r="A510">
            <v>728849</v>
          </cell>
          <cell r="B510" t="str">
            <v>SPEC DEPT EXP - IRRIGATION MANAGMNT</v>
          </cell>
        </row>
        <row r="511">
          <cell r="A511">
            <v>728850</v>
          </cell>
          <cell r="B511" t="str">
            <v>SPEC DEPT EXP - S FK RD EROSION RED</v>
          </cell>
        </row>
        <row r="512">
          <cell r="A512">
            <v>728851</v>
          </cell>
          <cell r="B512" t="str">
            <v>SPEC DEPT EXP - S/R MONITORING PLAN</v>
          </cell>
        </row>
        <row r="513">
          <cell r="A513">
            <v>728852</v>
          </cell>
          <cell r="B513" t="str">
            <v>SPEC DEPT EXP - RCD GRANT PROGRAM</v>
          </cell>
        </row>
        <row r="514">
          <cell r="A514">
            <v>728853</v>
          </cell>
          <cell r="B514" t="str">
            <v>SPEC DEPT EXP - FRENCH CR FISH SCRN</v>
          </cell>
        </row>
        <row r="515">
          <cell r="A515">
            <v>728854</v>
          </cell>
          <cell r="B515" t="str">
            <v>SPEC DEPT EXP - S/M EROSION REDUCT</v>
          </cell>
        </row>
        <row r="516">
          <cell r="A516">
            <v>728855</v>
          </cell>
          <cell r="B516" t="str">
            <v>SPEC DEPT EXP - SHACKLEFORD/MILL RD</v>
          </cell>
        </row>
        <row r="517">
          <cell r="A517">
            <v>728856</v>
          </cell>
          <cell r="B517" t="str">
            <v>SPEC DEPT EXP - SHACKLEFRD/MILL COR</v>
          </cell>
        </row>
        <row r="518">
          <cell r="A518">
            <v>728857</v>
          </cell>
          <cell r="B518" t="str">
            <v>SPEC DEPT EXP - SHACKLEFRD/MILLFISH</v>
          </cell>
        </row>
        <row r="519">
          <cell r="A519">
            <v>728858</v>
          </cell>
          <cell r="B519" t="str">
            <v>SPEC DEPT EXP - MILL CREEK CORRIDOR</v>
          </cell>
        </row>
        <row r="520">
          <cell r="A520">
            <v>728859</v>
          </cell>
          <cell r="B520" t="str">
            <v>SPEC DEPT EXP - ETNA HSD-WATERSHED</v>
          </cell>
        </row>
        <row r="521">
          <cell r="A521">
            <v>728860</v>
          </cell>
          <cell r="B521" t="str">
            <v>SPEC DEPT EXP - S/R RIPARIAN #3</v>
          </cell>
        </row>
        <row r="522">
          <cell r="A522">
            <v>728861</v>
          </cell>
          <cell r="B522" t="str">
            <v>SPEC DEPT EXP - S/R W/S FISH SCREEN</v>
          </cell>
        </row>
        <row r="523">
          <cell r="A523">
            <v>728862</v>
          </cell>
          <cell r="B523" t="str">
            <v>SPEC DEPT EXP - MOFFETT CR UPLAND G</v>
          </cell>
        </row>
        <row r="524">
          <cell r="A524">
            <v>728863</v>
          </cell>
          <cell r="B524" t="str">
            <v>SPEC DEPT EXP - FAY LANE</v>
          </cell>
        </row>
        <row r="525">
          <cell r="A525">
            <v>728864</v>
          </cell>
          <cell r="B525" t="str">
            <v>SPEC DEPT EXP - EILER RESTORATION</v>
          </cell>
        </row>
        <row r="526">
          <cell r="A526">
            <v>728865</v>
          </cell>
          <cell r="B526" t="str">
            <v>SPEC DEPT EXP - FRENCH CREEK WAG</v>
          </cell>
        </row>
        <row r="527">
          <cell r="A527">
            <v>728866</v>
          </cell>
          <cell r="B527" t="str">
            <v>SPEC DEPT EXP - FISH SCREEN FABRICA</v>
          </cell>
        </row>
        <row r="528">
          <cell r="A528">
            <v>728867</v>
          </cell>
          <cell r="B528" t="str">
            <v>SPEC DEPT EXP - FRENCH CREEK REACH</v>
          </cell>
        </row>
        <row r="529">
          <cell r="A529">
            <v>728868</v>
          </cell>
          <cell r="B529" t="str">
            <v>SPEC DEPT EXP - FOR SAKE OF SALMON</v>
          </cell>
        </row>
        <row r="530">
          <cell r="A530">
            <v>728869</v>
          </cell>
          <cell r="B530" t="str">
            <v>SPEC DEPT EXP - CHALLENGE FISH SCR</v>
          </cell>
        </row>
        <row r="531">
          <cell r="A531">
            <v>728870</v>
          </cell>
          <cell r="B531" t="str">
            <v>SPEC DEPT EXP - SR BASIN WATER BAL</v>
          </cell>
        </row>
        <row r="532">
          <cell r="A532">
            <v>728871</v>
          </cell>
          <cell r="B532" t="str">
            <v>SPEC DEPT EXP - SR WATERSHED</v>
          </cell>
        </row>
        <row r="533">
          <cell r="A533">
            <v>728872</v>
          </cell>
          <cell r="B533" t="str">
            <v>SPEC DEPT EXP - S/R STRATEGIC ACTIO</v>
          </cell>
        </row>
        <row r="534">
          <cell r="A534">
            <v>728873</v>
          </cell>
          <cell r="B534" t="str">
            <v>SPEC DEPT EXP - ETNA ROAD EROSION</v>
          </cell>
        </row>
        <row r="535">
          <cell r="A535">
            <v>728874</v>
          </cell>
          <cell r="B535" t="str">
            <v>SPEC DEPT EXP - S/MILL WATER QUALIT</v>
          </cell>
        </row>
        <row r="536">
          <cell r="A536">
            <v>728875</v>
          </cell>
          <cell r="B536" t="str">
            <v>SPEC DEPT EXP - FINLEY RANCH ENHANC</v>
          </cell>
        </row>
        <row r="537">
          <cell r="A537">
            <v>728876</v>
          </cell>
          <cell r="B537" t="str">
            <v>SPEC DEPT EXP - SUGAR CR FLOW ENHAN</v>
          </cell>
        </row>
        <row r="538">
          <cell r="A538">
            <v>728877</v>
          </cell>
          <cell r="B538" t="str">
            <v>SPEC DEPT EXP - S/R ENHANCEMENT PRO</v>
          </cell>
        </row>
        <row r="539">
          <cell r="A539">
            <v>728878</v>
          </cell>
          <cell r="B539" t="str">
            <v>SPEC DEPT EXP - MILL CREEK ROAD ERO</v>
          </cell>
        </row>
        <row r="540">
          <cell r="A540">
            <v>728879</v>
          </cell>
          <cell r="B540" t="str">
            <v>SPEC DEPT EXP - FABRICATION &amp; INSTA</v>
          </cell>
        </row>
        <row r="541">
          <cell r="A541">
            <v>728880</v>
          </cell>
          <cell r="B541" t="str">
            <v>SPEC DEPT EXP -SCOTT RIVER RIPARIAN</v>
          </cell>
        </row>
        <row r="542">
          <cell r="A542">
            <v>728881</v>
          </cell>
          <cell r="B542" t="str">
            <v>SPEC DEPT EXP -SCOTT R. RIPARIAN #2</v>
          </cell>
        </row>
        <row r="543">
          <cell r="A543">
            <v>728882</v>
          </cell>
          <cell r="B543" t="str">
            <v>SPEC DEPT EXP - TOZIER</v>
          </cell>
        </row>
        <row r="544">
          <cell r="A544">
            <v>728883</v>
          </cell>
          <cell r="B544" t="str">
            <v>SPEC DEPT EXP-E FK HABITAT IMPROV</v>
          </cell>
        </row>
        <row r="545">
          <cell r="A545">
            <v>728884</v>
          </cell>
          <cell r="B545" t="str">
            <v>SPEC DEPT EXP - PATTERSON ENHANCEME</v>
          </cell>
        </row>
        <row r="546">
          <cell r="A546">
            <v>728885</v>
          </cell>
          <cell r="B546" t="str">
            <v>SPEC DEPT EXP - STOCK WATER</v>
          </cell>
        </row>
        <row r="547">
          <cell r="A547">
            <v>728886</v>
          </cell>
          <cell r="B547" t="str">
            <v>SPEC DEPT EXP - LOCAL FISH SCREENS</v>
          </cell>
        </row>
        <row r="548">
          <cell r="A548">
            <v>728888</v>
          </cell>
          <cell r="B548" t="str">
            <v>SPEC DEPT EXP - HANSEN FENCING</v>
          </cell>
        </row>
        <row r="549">
          <cell r="A549">
            <v>728889</v>
          </cell>
          <cell r="B549" t="str">
            <v>SPEC DEPT EXP - CRMP</v>
          </cell>
        </row>
        <row r="550">
          <cell r="A550">
            <v>728893</v>
          </cell>
          <cell r="B550" t="str">
            <v>SPEC DEPT EXP - FISH SCREENS</v>
          </cell>
        </row>
        <row r="551">
          <cell r="A551">
            <v>728895</v>
          </cell>
          <cell r="B551" t="str">
            <v>SPEC DEPT EXP - RIPARIAN WOODLAND</v>
          </cell>
        </row>
        <row r="552">
          <cell r="A552">
            <v>728896</v>
          </cell>
          <cell r="B552" t="str">
            <v>SPEC DEPT EXP - BEAVER DAM</v>
          </cell>
        </row>
        <row r="553">
          <cell r="A553">
            <v>728899</v>
          </cell>
          <cell r="B553" t="str">
            <v>SPEC DEPT EXP - TEMPERATURE MONITOR</v>
          </cell>
        </row>
        <row r="554">
          <cell r="A554">
            <v>728900</v>
          </cell>
          <cell r="B554" t="str">
            <v>BUTTE VALLEY FIRE PROT DIST</v>
          </cell>
        </row>
        <row r="555">
          <cell r="A555">
            <v>728910</v>
          </cell>
          <cell r="B555" t="str">
            <v>SPEC DEPT EXP - FIREFIGHTER GRANT</v>
          </cell>
        </row>
        <row r="556">
          <cell r="A556">
            <v>729000</v>
          </cell>
          <cell r="B556" t="str">
            <v>TRANSPORTATION &amp; TRAVEL</v>
          </cell>
        </row>
        <row r="557">
          <cell r="A557">
            <v>729001</v>
          </cell>
          <cell r="B557" t="str">
            <v>TRANSPORTATION &amp; TRAVEL - DIST #1</v>
          </cell>
        </row>
        <row r="558">
          <cell r="A558">
            <v>729002</v>
          </cell>
          <cell r="B558" t="str">
            <v>TRANSPORTATION &amp; TRAVEL - DIST #2</v>
          </cell>
        </row>
        <row r="559">
          <cell r="A559">
            <v>729003</v>
          </cell>
          <cell r="B559" t="str">
            <v>TRANSPORTATION &amp; TRAVEL - DIST #3</v>
          </cell>
        </row>
        <row r="560">
          <cell r="A560">
            <v>729004</v>
          </cell>
          <cell r="B560" t="str">
            <v>TRANSPORTATION &amp; TRAVEL - DIST #4</v>
          </cell>
        </row>
        <row r="561">
          <cell r="A561">
            <v>729005</v>
          </cell>
          <cell r="B561" t="str">
            <v>TRANSPORTATION &amp; TRAVEL - DIST #5</v>
          </cell>
        </row>
        <row r="562">
          <cell r="A562">
            <v>729010</v>
          </cell>
          <cell r="B562" t="str">
            <v>TRANSP &amp; TRAVEL-PRISONER TRANSPORT</v>
          </cell>
        </row>
        <row r="563">
          <cell r="A563">
            <v>729020</v>
          </cell>
          <cell r="B563" t="str">
            <v>TRANSPORTATION &amp; TRAVEL-STATE</v>
          </cell>
        </row>
        <row r="564">
          <cell r="A564">
            <v>729070</v>
          </cell>
          <cell r="B564" t="str">
            <v>TRANSPORTATION &amp; TRAVEL-HOMICIDE</v>
          </cell>
        </row>
        <row r="565">
          <cell r="A565">
            <v>729080</v>
          </cell>
          <cell r="B565" t="str">
            <v>TRANSPORTATION &amp; TRAVEL-CLIENT</v>
          </cell>
        </row>
        <row r="566">
          <cell r="A566">
            <v>729100</v>
          </cell>
          <cell r="B566" t="str">
            <v>GAS &amp; DIESEL</v>
          </cell>
        </row>
        <row r="567">
          <cell r="A567">
            <v>729200</v>
          </cell>
          <cell r="B567" t="str">
            <v>TRAINING</v>
          </cell>
        </row>
        <row r="568">
          <cell r="A568">
            <v>729300</v>
          </cell>
          <cell r="B568" t="str">
            <v>TRANSPORTATION &amp; TRAVEL/AIR SUPPORT</v>
          </cell>
        </row>
        <row r="569">
          <cell r="A569">
            <v>729400</v>
          </cell>
          <cell r="B569" t="str">
            <v>TRAVEL-BOARD</v>
          </cell>
        </row>
        <row r="570">
          <cell r="A570">
            <v>729401</v>
          </cell>
          <cell r="B570" t="str">
            <v>TRAVEL-BOARD  DISTRICT #1</v>
          </cell>
        </row>
        <row r="571">
          <cell r="A571">
            <v>729402</v>
          </cell>
          <cell r="B571" t="str">
            <v>TRAVEL-BOARD  DISTRICT #2</v>
          </cell>
        </row>
        <row r="572">
          <cell r="A572">
            <v>729403</v>
          </cell>
          <cell r="B572" t="str">
            <v>TRAVEL-BOARD  DISTRICT #3</v>
          </cell>
        </row>
        <row r="573">
          <cell r="A573">
            <v>729404</v>
          </cell>
          <cell r="B573" t="str">
            <v>TRAVEL-BOARD  DISTRICT #4</v>
          </cell>
        </row>
        <row r="574">
          <cell r="A574">
            <v>729405</v>
          </cell>
          <cell r="B574" t="str">
            <v>TRAVEL-BOARD  DISTRICT #5</v>
          </cell>
        </row>
        <row r="575">
          <cell r="A575">
            <v>729500</v>
          </cell>
          <cell r="B575" t="str">
            <v>PER DIEM</v>
          </cell>
        </row>
        <row r="576">
          <cell r="A576">
            <v>729600</v>
          </cell>
          <cell r="B576" t="str">
            <v>TRANPORT &amp; TRAVEL-CHILD ABDUCTION</v>
          </cell>
        </row>
        <row r="577">
          <cell r="A577">
            <v>729700</v>
          </cell>
          <cell r="B577" t="str">
            <v>TOWING</v>
          </cell>
        </row>
        <row r="578">
          <cell r="A578">
            <v>729750</v>
          </cell>
          <cell r="B578" t="str">
            <v>TOWING - CRUSHING EVENTS</v>
          </cell>
        </row>
        <row r="579">
          <cell r="A579">
            <v>729800</v>
          </cell>
          <cell r="B579" t="str">
            <v>ROAD INSPECTION</v>
          </cell>
        </row>
        <row r="580">
          <cell r="A580">
            <v>730000</v>
          </cell>
          <cell r="B580" t="str">
            <v>UTILITIES</v>
          </cell>
        </row>
        <row r="581">
          <cell r="A581">
            <v>730020</v>
          </cell>
          <cell r="B581" t="str">
            <v>UTILITIES-STATE</v>
          </cell>
        </row>
        <row r="582">
          <cell r="A582">
            <v>740000</v>
          </cell>
          <cell r="B582" t="str">
            <v>SUPPORT AND CARE</v>
          </cell>
        </row>
        <row r="583">
          <cell r="A583">
            <v>740010</v>
          </cell>
          <cell r="B583" t="str">
            <v>MEDICAL CARE</v>
          </cell>
        </row>
        <row r="584">
          <cell r="A584">
            <v>740070</v>
          </cell>
          <cell r="B584" t="str">
            <v>SUPPORT AND CARE-HOMICIDE</v>
          </cell>
        </row>
        <row r="585">
          <cell r="A585">
            <v>742000</v>
          </cell>
          <cell r="B585" t="str">
            <v>RETIREMENT OF LONG TERM DEBT</v>
          </cell>
        </row>
        <row r="586">
          <cell r="A586">
            <v>744000</v>
          </cell>
          <cell r="B586" t="str">
            <v>INTEREST ON LONG TERM DEBT</v>
          </cell>
        </row>
        <row r="587">
          <cell r="A587">
            <v>746000</v>
          </cell>
          <cell r="B587" t="str">
            <v>JUDGEMENTS &amp; DAMAGES</v>
          </cell>
        </row>
        <row r="588">
          <cell r="A588">
            <v>746002</v>
          </cell>
          <cell r="B588" t="str">
            <v>JUDGMENTS &amp; DAMAGES-MUSEUM FLOOD</v>
          </cell>
        </row>
        <row r="589">
          <cell r="A589">
            <v>747000</v>
          </cell>
          <cell r="B589" t="str">
            <v>RIGHTS OF WAY</v>
          </cell>
        </row>
        <row r="590">
          <cell r="A590">
            <v>749000</v>
          </cell>
          <cell r="B590" t="str">
            <v>DEPRECIATION</v>
          </cell>
        </row>
        <row r="591">
          <cell r="A591">
            <v>750000</v>
          </cell>
          <cell r="B591" t="str">
            <v>LOSS ON DISPOSITION OF FIXED ASSETS</v>
          </cell>
        </row>
        <row r="592">
          <cell r="A592">
            <v>751000</v>
          </cell>
          <cell r="B592" t="str">
            <v>COST ALLOCATION PLAN</v>
          </cell>
        </row>
        <row r="593">
          <cell r="A593">
            <v>752010</v>
          </cell>
          <cell r="B593" t="str">
            <v>FIRE CHIEFS' ASSOCIATION</v>
          </cell>
        </row>
        <row r="594">
          <cell r="A594">
            <v>752020</v>
          </cell>
          <cell r="B594" t="str">
            <v>FISH &amp; GAME CALTIP PROGRAM</v>
          </cell>
        </row>
        <row r="595">
          <cell r="A595">
            <v>752030</v>
          </cell>
          <cell r="B595" t="str">
            <v>CA DEPT OF FORESTRY- AMADOR PLAN</v>
          </cell>
        </row>
        <row r="596">
          <cell r="A596">
            <v>752040</v>
          </cell>
          <cell r="B596" t="str">
            <v>NO CA EMERGENCY MEDICAL SERVICE INC</v>
          </cell>
        </row>
        <row r="597">
          <cell r="A597">
            <v>752050</v>
          </cell>
          <cell r="B597" t="str">
            <v>COST OF DISTRICT FORMATION</v>
          </cell>
        </row>
        <row r="598">
          <cell r="A598">
            <v>752060</v>
          </cell>
          <cell r="B598" t="str">
            <v>SIGNALS &amp; GATES</v>
          </cell>
        </row>
        <row r="599">
          <cell r="A599">
            <v>752070</v>
          </cell>
          <cell r="B599" t="str">
            <v>DUMP CLOSURE &amp; AB939</v>
          </cell>
        </row>
        <row r="600">
          <cell r="A600">
            <v>752101</v>
          </cell>
          <cell r="B600" t="str">
            <v>SHASTA CASCADE WONDERLAND</v>
          </cell>
        </row>
        <row r="601">
          <cell r="A601">
            <v>752105</v>
          </cell>
          <cell r="B601" t="str">
            <v>ASSOCIATED CHAMBER OF COMMERCE</v>
          </cell>
        </row>
        <row r="602">
          <cell r="A602">
            <v>752120</v>
          </cell>
          <cell r="B602" t="str">
            <v>ENTERPRISE ZONE</v>
          </cell>
        </row>
        <row r="603">
          <cell r="A603">
            <v>752130</v>
          </cell>
          <cell r="B603" t="str">
            <v>SISKIYOU CO ECONOMIC DEVELOPMENT</v>
          </cell>
        </row>
        <row r="604">
          <cell r="A604">
            <v>752146</v>
          </cell>
          <cell r="B604" t="str">
            <v>FILM COMMISSION</v>
          </cell>
        </row>
        <row r="605">
          <cell r="A605">
            <v>752150</v>
          </cell>
          <cell r="B605" t="str">
            <v>FORT JONES PROJECT</v>
          </cell>
        </row>
        <row r="606">
          <cell r="A606">
            <v>752160</v>
          </cell>
          <cell r="B606" t="str">
            <v>SUPERIOR CAL ECONOMIC DEV DISTRICT</v>
          </cell>
        </row>
        <row r="607">
          <cell r="A607">
            <v>752170</v>
          </cell>
          <cell r="B607" t="str">
            <v>LAKE SISKIYOU TRAILS PARK PROJECT</v>
          </cell>
        </row>
        <row r="608">
          <cell r="A608">
            <v>752180</v>
          </cell>
          <cell r="B608" t="str">
            <v>MCCLOUD COMM SVCS DIST PARK PROJ</v>
          </cell>
        </row>
        <row r="609">
          <cell r="A609">
            <v>752190</v>
          </cell>
          <cell r="B609" t="str">
            <v>HORNBROOK COMMUNITY PARK PROJECT</v>
          </cell>
        </row>
        <row r="610">
          <cell r="A610">
            <v>752200</v>
          </cell>
          <cell r="B610" t="str">
            <v>LAKE SISKIYOU CAMPGROUND PARK PROJ</v>
          </cell>
        </row>
        <row r="611">
          <cell r="A611">
            <v>752210</v>
          </cell>
          <cell r="B611" t="str">
            <v>MT SHASTA RESORT PROJECT</v>
          </cell>
        </row>
        <row r="612">
          <cell r="A612">
            <v>752220</v>
          </cell>
          <cell r="B612" t="str">
            <v>SISKIYOU GOLDEN FAIR PROJECT</v>
          </cell>
        </row>
        <row r="613">
          <cell r="A613">
            <v>752230</v>
          </cell>
          <cell r="B613" t="str">
            <v>LAKE SHASTINA PARK PROJECT</v>
          </cell>
        </row>
        <row r="614">
          <cell r="A614">
            <v>752500</v>
          </cell>
          <cell r="B614" t="str">
            <v>CONTRIBUTIONS TO OTHER AGENCIES</v>
          </cell>
        </row>
        <row r="615">
          <cell r="A615">
            <v>753000</v>
          </cell>
          <cell r="B615" t="str">
            <v>INTEREST ON BONDS</v>
          </cell>
        </row>
        <row r="616">
          <cell r="A616">
            <v>754000</v>
          </cell>
          <cell r="B616" t="str">
            <v>INTEREST ON OTHER LONG-TERM DEBT</v>
          </cell>
        </row>
        <row r="617">
          <cell r="A617">
            <v>755000</v>
          </cell>
          <cell r="B617" t="str">
            <v>INTEREST EXPENSE</v>
          </cell>
        </row>
        <row r="618">
          <cell r="A618">
            <v>760000</v>
          </cell>
          <cell r="B618" t="str">
            <v>LAND</v>
          </cell>
        </row>
        <row r="619">
          <cell r="A619">
            <v>761004</v>
          </cell>
          <cell r="B619" t="str">
            <v>MT SHASTA/MCCLOUD RAIL PROJECT</v>
          </cell>
        </row>
        <row r="620">
          <cell r="A620">
            <v>761010</v>
          </cell>
          <cell r="B620" t="str">
            <v>BUILDING &amp; IMPROVEMENTS</v>
          </cell>
        </row>
        <row r="621">
          <cell r="A621">
            <v>761011</v>
          </cell>
          <cell r="B621" t="str">
            <v>PUBLIC WORKS COMPLEX</v>
          </cell>
        </row>
        <row r="622">
          <cell r="A622">
            <v>761051</v>
          </cell>
          <cell r="B622" t="str">
            <v>BUILDINGS &amp; IMPROVEMENTS-STATION 3</v>
          </cell>
        </row>
        <row r="623">
          <cell r="A623">
            <v>761052</v>
          </cell>
          <cell r="B623" t="str">
            <v>BUILDINGS &amp; IMPROVEMENTS-STATION 4</v>
          </cell>
        </row>
        <row r="624">
          <cell r="A624">
            <v>761054</v>
          </cell>
          <cell r="B624" t="str">
            <v>BUILDING &amp; IMPROVEMENTS-STATE GRANT</v>
          </cell>
        </row>
        <row r="625">
          <cell r="A625">
            <v>761110</v>
          </cell>
          <cell r="B625" t="str">
            <v>LAND &amp; IMPROVEMENTS</v>
          </cell>
        </row>
        <row r="626">
          <cell r="A626">
            <v>761120</v>
          </cell>
          <cell r="B626" t="str">
            <v>LAKE SISKIYOU BOATING &amp; WATERWAYS</v>
          </cell>
        </row>
        <row r="627">
          <cell r="A627">
            <v>761130</v>
          </cell>
          <cell r="B627" t="str">
            <v>FLOOD CONTROL PROJECTS</v>
          </cell>
        </row>
        <row r="628">
          <cell r="A628">
            <v>761140</v>
          </cell>
          <cell r="B628" t="str">
            <v>LAKE SISKIYOU RESTORATION</v>
          </cell>
        </row>
        <row r="629">
          <cell r="A629">
            <v>761150</v>
          </cell>
          <cell r="B629" t="str">
            <v>LAKE SISKIYOU PLAYGROUND EQUIPMENT</v>
          </cell>
        </row>
        <row r="630">
          <cell r="A630">
            <v>761160</v>
          </cell>
          <cell r="B630" t="str">
            <v>WILDLIFE CONSERVATION BOARD GRANT</v>
          </cell>
        </row>
        <row r="631">
          <cell r="A631">
            <v>761200</v>
          </cell>
          <cell r="B631" t="str">
            <v>SEWER/WATER PROJECTS</v>
          </cell>
        </row>
        <row r="632">
          <cell r="A632">
            <v>761530</v>
          </cell>
          <cell r="B632" t="str">
            <v>ROCKFELLOW PARK/SHASTICE PARK</v>
          </cell>
        </row>
        <row r="633">
          <cell r="A633">
            <v>761550</v>
          </cell>
          <cell r="B633" t="str">
            <v>SISKIYOU ICE RINK PROJECT</v>
          </cell>
        </row>
        <row r="634">
          <cell r="A634">
            <v>762000</v>
          </cell>
          <cell r="B634" t="str">
            <v>EQUIPMENT</v>
          </cell>
        </row>
        <row r="635">
          <cell r="A635">
            <v>762010</v>
          </cell>
          <cell r="B635" t="str">
            <v>FIELD EQUIPMENT</v>
          </cell>
        </row>
        <row r="636">
          <cell r="A636">
            <v>762020</v>
          </cell>
          <cell r="B636" t="str">
            <v>EQUIPMENT-COPS</v>
          </cell>
        </row>
        <row r="637">
          <cell r="A637">
            <v>762070</v>
          </cell>
          <cell r="B637" t="str">
            <v>EQUIPMENT-HOMICIDE</v>
          </cell>
        </row>
        <row r="638">
          <cell r="A638">
            <v>762100</v>
          </cell>
          <cell r="B638" t="str">
            <v>EQUIPMENT - SPECIAL DISTRICTS</v>
          </cell>
        </row>
        <row r="639">
          <cell r="A639">
            <v>762200</v>
          </cell>
          <cell r="B639" t="str">
            <v>CAPITAL LEASE PURCHASE</v>
          </cell>
        </row>
        <row r="640">
          <cell r="A640">
            <v>763000</v>
          </cell>
          <cell r="B640" t="str">
            <v>INFRASTRUCTURE</v>
          </cell>
        </row>
        <row r="641">
          <cell r="A641">
            <v>765016</v>
          </cell>
          <cell r="B641" t="str">
            <v>TRANSFER OUT-RISK MGT WORK COMP</v>
          </cell>
        </row>
        <row r="642">
          <cell r="A642">
            <v>790000</v>
          </cell>
          <cell r="B642" t="str">
            <v>INTRAFUND TRANSFER_COST PLAN</v>
          </cell>
        </row>
        <row r="643">
          <cell r="A643">
            <v>790012</v>
          </cell>
          <cell r="B643" t="str">
            <v>INTRAFUND TRANSFER_LIABILITY</v>
          </cell>
        </row>
        <row r="644">
          <cell r="A644">
            <v>790014</v>
          </cell>
          <cell r="B644" t="str">
            <v>INTRAFUND TRANSFER - UNEMPLOYMENT</v>
          </cell>
        </row>
        <row r="645">
          <cell r="A645">
            <v>790016</v>
          </cell>
          <cell r="B645" t="str">
            <v>INTRAFUND TRANSFER - WORKERS COMP</v>
          </cell>
        </row>
        <row r="646">
          <cell r="A646">
            <v>790040</v>
          </cell>
          <cell r="B646" t="str">
            <v>INTRAFUND TRANSFER - DATA PROCESSIN</v>
          </cell>
        </row>
        <row r="647">
          <cell r="A647">
            <v>790050</v>
          </cell>
          <cell r="B647" t="str">
            <v>INTRAFUND TRANSFER - AUTO SERVICE</v>
          </cell>
        </row>
        <row r="648">
          <cell r="A648">
            <v>795000</v>
          </cell>
          <cell r="B648" t="str">
            <v>TRANSFER OUT</v>
          </cell>
        </row>
        <row r="649">
          <cell r="A649">
            <v>795012</v>
          </cell>
          <cell r="B649" t="str">
            <v>TRANSFER OUT-RISK MGT LIABILITY</v>
          </cell>
        </row>
        <row r="650">
          <cell r="A650">
            <v>795014</v>
          </cell>
          <cell r="B650" t="str">
            <v>TRANSFER OUT-RISK MGT UNEMPLOYMENT</v>
          </cell>
        </row>
        <row r="651">
          <cell r="A651">
            <v>795016</v>
          </cell>
          <cell r="B651" t="str">
            <v>TRANSFER OUT - WORKER COMPENSATION</v>
          </cell>
        </row>
        <row r="652">
          <cell r="A652">
            <v>795040</v>
          </cell>
          <cell r="B652" t="str">
            <v>TRANSFER OUT - DATA PROCESSING</v>
          </cell>
        </row>
        <row r="653">
          <cell r="A653">
            <v>800000</v>
          </cell>
          <cell r="B653" t="str">
            <v>APPROPRIATION FOR CONTINGENCIES</v>
          </cell>
        </row>
        <row r="654">
          <cell r="A654">
            <v>810000</v>
          </cell>
          <cell r="B654" t="str">
            <v>OPERATING TRANSFERS IN</v>
          </cell>
        </row>
        <row r="655">
          <cell r="A655">
            <v>812000</v>
          </cell>
          <cell r="B655" t="str">
            <v>REGIONAL EQUITY TRANSFERS IN</v>
          </cell>
        </row>
        <row r="656">
          <cell r="A656">
            <v>812000</v>
          </cell>
          <cell r="B656" t="str">
            <v>RESIDUAL EQUITY TRANSFERS IN</v>
          </cell>
        </row>
        <row r="657">
          <cell r="A657">
            <v>813000</v>
          </cell>
          <cell r="B657" t="str">
            <v>BOND PROCEEDS</v>
          </cell>
        </row>
        <row r="658">
          <cell r="A658">
            <v>821000</v>
          </cell>
          <cell r="B658" t="str">
            <v>OPERATING TRANSFERS OUT</v>
          </cell>
        </row>
        <row r="659">
          <cell r="A659">
            <v>822000</v>
          </cell>
          <cell r="B659" t="str">
            <v>RESIDUAL EQUITY TRANSFERS OUT</v>
          </cell>
        </row>
        <row r="660">
          <cell r="A660">
            <v>823000</v>
          </cell>
          <cell r="B660" t="str">
            <v>INTRAFUND TRANSFERS OUT</v>
          </cell>
        </row>
        <row r="661">
          <cell r="A661">
            <v>0</v>
          </cell>
          <cell r="B661" t="str">
            <v xml:space="preserve"> </v>
          </cell>
        </row>
        <row r="662">
          <cell r="A662">
            <v>471000</v>
          </cell>
          <cell r="B662" t="str">
            <v>UNRESERVED FUND BALANCE</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48"/>
  <sheetViews>
    <sheetView tabSelected="1" zoomScale="80" zoomScaleNormal="80" workbookViewId="0">
      <selection activeCell="A10" sqref="A10:M12"/>
    </sheetView>
  </sheetViews>
  <sheetFormatPr defaultRowHeight="12.75" x14ac:dyDescent="0.2"/>
  <cols>
    <col min="1" max="3" width="9" customWidth="1"/>
    <col min="4" max="4" width="42.140625" customWidth="1"/>
    <col min="5" max="5" width="7.85546875" customWidth="1"/>
    <col min="6" max="6" width="15.28515625" style="11" customWidth="1"/>
    <col min="7" max="7" width="1" style="11" customWidth="1"/>
    <col min="8" max="10" width="9" customWidth="1"/>
    <col min="11" max="11" width="49.140625" customWidth="1"/>
    <col min="12" max="12" width="10.28515625" customWidth="1"/>
    <col min="13" max="13" width="16.140625" style="11" customWidth="1"/>
  </cols>
  <sheetData>
    <row r="1" spans="1:13" ht="18" customHeight="1" thickBot="1" x14ac:dyDescent="0.25">
      <c r="A1" s="1"/>
      <c r="B1" s="2"/>
      <c r="E1" s="3"/>
      <c r="F1" s="4" t="s">
        <v>0</v>
      </c>
      <c r="G1" s="4"/>
      <c r="H1" s="4"/>
      <c r="I1" s="4"/>
      <c r="J1" s="4"/>
      <c r="L1" s="5" t="s">
        <v>1</v>
      </c>
      <c r="M1" s="6"/>
    </row>
    <row r="2" spans="1:13" s="7" customFormat="1" ht="18" customHeight="1" x14ac:dyDescent="0.25">
      <c r="B2" s="8" t="s">
        <v>2</v>
      </c>
      <c r="C2" s="8"/>
      <c r="D2" s="8"/>
      <c r="E2" s="8"/>
      <c r="F2" s="8"/>
      <c r="G2" s="8"/>
      <c r="H2" s="8"/>
      <c r="I2" s="8"/>
      <c r="J2" s="8"/>
      <c r="K2" s="8"/>
      <c r="L2" s="9"/>
      <c r="M2" s="10"/>
    </row>
    <row r="3" spans="1:13" ht="6" customHeight="1" thickBot="1" x14ac:dyDescent="0.25">
      <c r="L3" s="12"/>
      <c r="M3" s="13"/>
    </row>
    <row r="4" spans="1:13" s="14" customFormat="1" ht="9.75" customHeight="1" thickBot="1" x14ac:dyDescent="0.3">
      <c r="B4" s="2"/>
      <c r="F4" s="15"/>
      <c r="G4" s="15"/>
      <c r="J4" s="16"/>
      <c r="L4" s="17"/>
      <c r="M4" s="18"/>
    </row>
    <row r="5" spans="1:13" s="14" customFormat="1" ht="16.5" thickBot="1" x14ac:dyDescent="0.3">
      <c r="A5" s="19" t="s">
        <v>3</v>
      </c>
      <c r="B5" s="19"/>
      <c r="C5" s="20"/>
      <c r="D5" s="21" t="s">
        <v>4</v>
      </c>
      <c r="E5" s="21"/>
      <c r="F5" s="21"/>
      <c r="G5" s="15"/>
      <c r="M5" s="15"/>
    </row>
    <row r="6" spans="1:13" s="14" customFormat="1" ht="16.5" thickBot="1" x14ac:dyDescent="0.3">
      <c r="C6" s="22"/>
      <c r="D6" s="2"/>
      <c r="E6" s="2"/>
      <c r="F6" s="15"/>
      <c r="G6" s="15"/>
      <c r="J6" s="23" t="s">
        <v>5</v>
      </c>
      <c r="K6" s="24">
        <f ca="1">TODAY()</f>
        <v>44596</v>
      </c>
      <c r="L6" s="25"/>
      <c r="M6" s="15"/>
    </row>
    <row r="7" spans="1:13" ht="13.5" thickBot="1" x14ac:dyDescent="0.25">
      <c r="A7" s="26" t="s">
        <v>6</v>
      </c>
      <c r="B7" s="27"/>
      <c r="C7" s="28" t="s">
        <v>7</v>
      </c>
    </row>
    <row r="8" spans="1:13" s="33" customFormat="1" ht="28.5" customHeight="1" thickBot="1" x14ac:dyDescent="0.25">
      <c r="A8" s="29"/>
      <c r="B8" s="29"/>
      <c r="C8" s="29"/>
      <c r="D8" s="29"/>
      <c r="E8" s="29"/>
      <c r="F8" s="29"/>
      <c r="G8" s="29"/>
      <c r="H8" s="29"/>
      <c r="I8" s="29"/>
      <c r="J8" s="29"/>
      <c r="K8" s="30"/>
      <c r="L8" s="31" t="s">
        <v>8</v>
      </c>
      <c r="M8" s="32" t="s">
        <v>9</v>
      </c>
    </row>
    <row r="9" spans="1:13" s="33" customFormat="1" ht="3.75" customHeight="1" x14ac:dyDescent="0.2">
      <c r="A9" s="34"/>
      <c r="B9" s="35"/>
      <c r="C9" s="35"/>
      <c r="D9" s="35"/>
      <c r="E9" s="35"/>
      <c r="F9" s="35"/>
      <c r="G9" s="35"/>
      <c r="H9" s="35"/>
      <c r="I9" s="35"/>
      <c r="J9" s="35"/>
      <c r="K9" s="35"/>
      <c r="L9" s="36"/>
      <c r="M9" s="37"/>
    </row>
    <row r="10" spans="1:13" s="33" customFormat="1" ht="15" customHeight="1" x14ac:dyDescent="0.2">
      <c r="A10" s="38" t="s">
        <v>10</v>
      </c>
      <c r="B10" s="39"/>
      <c r="C10" s="39"/>
      <c r="D10" s="39"/>
      <c r="E10" s="39"/>
      <c r="F10" s="39"/>
      <c r="G10" s="39"/>
      <c r="H10" s="39"/>
      <c r="I10" s="39"/>
      <c r="J10" s="39"/>
      <c r="K10" s="39"/>
      <c r="L10" s="39"/>
      <c r="M10" s="40"/>
    </row>
    <row r="11" spans="1:13" s="33" customFormat="1" ht="15" customHeight="1" x14ac:dyDescent="0.2">
      <c r="A11" s="38"/>
      <c r="B11" s="39"/>
      <c r="C11" s="39"/>
      <c r="D11" s="39"/>
      <c r="E11" s="39"/>
      <c r="F11" s="39"/>
      <c r="G11" s="39"/>
      <c r="H11" s="39"/>
      <c r="I11" s="39"/>
      <c r="J11" s="39"/>
      <c r="K11" s="39"/>
      <c r="L11" s="39"/>
      <c r="M11" s="40"/>
    </row>
    <row r="12" spans="1:13" s="33" customFormat="1" ht="21.75" customHeight="1" thickBot="1" x14ac:dyDescent="0.25">
      <c r="A12" s="41"/>
      <c r="B12" s="42"/>
      <c r="C12" s="42"/>
      <c r="D12" s="42"/>
      <c r="E12" s="42"/>
      <c r="F12" s="42"/>
      <c r="G12" s="42"/>
      <c r="H12" s="42"/>
      <c r="I12" s="42"/>
      <c r="J12" s="42"/>
      <c r="K12" s="42"/>
      <c r="L12" s="42"/>
      <c r="M12" s="43"/>
    </row>
    <row r="13" spans="1:13" s="33" customFormat="1" ht="7.5" customHeight="1" x14ac:dyDescent="0.2">
      <c r="A13" s="44"/>
      <c r="F13" s="45"/>
      <c r="G13" s="45"/>
      <c r="M13" s="45"/>
    </row>
    <row r="14" spans="1:13" ht="24" customHeight="1" x14ac:dyDescent="0.35">
      <c r="A14" s="46"/>
      <c r="B14" s="47"/>
      <c r="C14" s="48" t="s">
        <v>11</v>
      </c>
      <c r="D14" s="49"/>
      <c r="E14" s="49"/>
      <c r="F14" s="50"/>
      <c r="G14" s="51"/>
      <c r="H14" s="46"/>
      <c r="I14" s="48" t="s">
        <v>12</v>
      </c>
      <c r="J14" s="47"/>
      <c r="K14" s="52"/>
      <c r="L14" s="52"/>
      <c r="M14" s="50"/>
    </row>
    <row r="15" spans="1:13" s="59" customFormat="1" ht="15" x14ac:dyDescent="0.25">
      <c r="A15" s="53" t="s">
        <v>13</v>
      </c>
      <c r="B15" s="54" t="s">
        <v>14</v>
      </c>
      <c r="C15" s="54" t="s">
        <v>15</v>
      </c>
      <c r="D15" s="55" t="s">
        <v>16</v>
      </c>
      <c r="E15" s="53" t="s">
        <v>17</v>
      </c>
      <c r="F15" s="56"/>
      <c r="G15" s="57"/>
      <c r="H15" s="54" t="s">
        <v>13</v>
      </c>
      <c r="I15" s="54" t="s">
        <v>14</v>
      </c>
      <c r="J15" s="53" t="s">
        <v>15</v>
      </c>
      <c r="K15" s="55" t="s">
        <v>16</v>
      </c>
      <c r="L15" s="53" t="s">
        <v>17</v>
      </c>
      <c r="M15" s="58"/>
    </row>
    <row r="16" spans="1:13" s="59" customFormat="1" ht="15" x14ac:dyDescent="0.25">
      <c r="A16" s="60" t="s">
        <v>18</v>
      </c>
      <c r="B16" s="61" t="s">
        <v>18</v>
      </c>
      <c r="C16" s="61" t="s">
        <v>18</v>
      </c>
      <c r="D16" s="62" t="s">
        <v>19</v>
      </c>
      <c r="E16" s="63" t="s">
        <v>18</v>
      </c>
      <c r="F16" s="64" t="s">
        <v>20</v>
      </c>
      <c r="G16" s="65"/>
      <c r="H16" s="61" t="s">
        <v>18</v>
      </c>
      <c r="I16" s="60" t="s">
        <v>18</v>
      </c>
      <c r="J16" s="60" t="s">
        <v>18</v>
      </c>
      <c r="K16" s="60" t="s">
        <v>19</v>
      </c>
      <c r="L16" s="60" t="s">
        <v>18</v>
      </c>
      <c r="M16" s="66" t="s">
        <v>20</v>
      </c>
    </row>
    <row r="17" spans="1:13" ht="21" customHeight="1" x14ac:dyDescent="0.2">
      <c r="A17" s="67"/>
      <c r="B17" s="67"/>
      <c r="C17" s="68"/>
      <c r="D17" s="69"/>
      <c r="E17" s="70"/>
      <c r="F17" s="71"/>
      <c r="G17" s="72"/>
      <c r="H17" s="73">
        <v>5230</v>
      </c>
      <c r="I17" s="73">
        <v>302050</v>
      </c>
      <c r="J17" s="73">
        <v>531200</v>
      </c>
      <c r="K17" s="69" t="str">
        <f>+VLOOKUP(+J17,[1]ACCT!$A$2:$B$665,2,FALSE)</f>
        <v>LANDING FEES</v>
      </c>
      <c r="L17" s="74"/>
      <c r="M17" s="75">
        <v>-9000</v>
      </c>
    </row>
    <row r="18" spans="1:13" ht="21" customHeight="1" x14ac:dyDescent="0.2">
      <c r="A18" s="67"/>
      <c r="B18" s="67"/>
      <c r="C18" s="68"/>
      <c r="D18" s="69"/>
      <c r="E18" s="76"/>
      <c r="F18" s="71"/>
      <c r="G18" s="77"/>
      <c r="H18" s="67">
        <v>5230</v>
      </c>
      <c r="I18" s="67">
        <v>302050</v>
      </c>
      <c r="J18" s="73">
        <v>723000</v>
      </c>
      <c r="K18" s="69" t="str">
        <f>+VLOOKUP(+J18,[1]ACCT!$A$2:$B$665,2,FALSE)</f>
        <v>PROFESSIONAL &amp; SPECIALIZED SERVICES</v>
      </c>
      <c r="L18" s="74"/>
      <c r="M18" s="75">
        <v>9000</v>
      </c>
    </row>
    <row r="19" spans="1:13" ht="21" customHeight="1" x14ac:dyDescent="0.2">
      <c r="A19" s="67"/>
      <c r="B19" s="67"/>
      <c r="C19" s="68"/>
      <c r="D19" s="69"/>
      <c r="E19" s="70"/>
      <c r="F19" s="71"/>
      <c r="G19" s="78"/>
      <c r="H19" s="73"/>
      <c r="I19" s="73"/>
      <c r="J19" s="73"/>
      <c r="K19" s="69" t="str">
        <f>+VLOOKUP(+J19,[1]ACCT!$A$2:$B$665,2,FALSE)</f>
        <v xml:space="preserve"> </v>
      </c>
      <c r="L19" s="70"/>
      <c r="M19" s="75"/>
    </row>
    <row r="20" spans="1:13" ht="21" customHeight="1" x14ac:dyDescent="0.2">
      <c r="A20" s="67"/>
      <c r="B20" s="67"/>
      <c r="C20" s="68"/>
      <c r="D20" s="69"/>
      <c r="E20" s="70"/>
      <c r="F20" s="79"/>
      <c r="G20" s="78"/>
      <c r="H20" s="73"/>
      <c r="I20" s="73"/>
      <c r="J20" s="73"/>
      <c r="K20" s="69" t="str">
        <f>+VLOOKUP(+J20,[1]ACCT!$A$2:$B$665,2,FALSE)</f>
        <v xml:space="preserve"> </v>
      </c>
      <c r="L20" s="70"/>
      <c r="M20" s="75"/>
    </row>
    <row r="21" spans="1:13" ht="21" customHeight="1" x14ac:dyDescent="0.2">
      <c r="A21" s="67"/>
      <c r="B21" s="67"/>
      <c r="C21" s="68"/>
      <c r="D21" s="69"/>
      <c r="E21" s="70"/>
      <c r="F21" s="79"/>
      <c r="G21" s="78"/>
      <c r="H21" s="73"/>
      <c r="I21" s="73"/>
      <c r="J21" s="73"/>
      <c r="K21" s="69" t="str">
        <f>+VLOOKUP(+J21,[1]ACCT!$A$2:$B$665,2,FALSE)</f>
        <v xml:space="preserve"> </v>
      </c>
      <c r="L21" s="70"/>
      <c r="M21" s="80"/>
    </row>
    <row r="22" spans="1:13" ht="21" customHeight="1" x14ac:dyDescent="0.2">
      <c r="A22" s="67"/>
      <c r="B22" s="67"/>
      <c r="C22" s="68"/>
      <c r="D22" s="69"/>
      <c r="E22" s="70"/>
      <c r="F22" s="79"/>
      <c r="G22" s="78"/>
      <c r="H22" s="73"/>
      <c r="I22" s="73"/>
      <c r="J22" s="73"/>
      <c r="K22" s="69" t="str">
        <f>+VLOOKUP(+J22,[1]ACCT!$A$2:$B$665,2,FALSE)</f>
        <v xml:space="preserve"> </v>
      </c>
      <c r="L22" s="70"/>
      <c r="M22" s="80"/>
    </row>
    <row r="23" spans="1:13" ht="21" customHeight="1" x14ac:dyDescent="0.2">
      <c r="A23" s="81"/>
      <c r="B23" s="81"/>
      <c r="C23" s="82"/>
      <c r="D23" s="69"/>
      <c r="E23" s="70"/>
      <c r="F23" s="79"/>
      <c r="G23" s="78"/>
      <c r="H23" s="74"/>
      <c r="I23" s="74"/>
      <c r="J23" s="82"/>
      <c r="K23" s="69" t="str">
        <f>+VLOOKUP(+J23,[1]ACCT!$A$2:$B$665,2,FALSE)</f>
        <v xml:space="preserve"> </v>
      </c>
      <c r="L23" s="70"/>
      <c r="M23" s="80"/>
    </row>
    <row r="24" spans="1:13" ht="21" customHeight="1" x14ac:dyDescent="0.2">
      <c r="A24" s="81"/>
      <c r="B24" s="81"/>
      <c r="C24" s="82"/>
      <c r="D24" s="69" t="str">
        <f>+VLOOKUP(+C24,[1]ACCT!$A$2:$B$665,2,FALSE)</f>
        <v xml:space="preserve"> </v>
      </c>
      <c r="E24" s="70"/>
      <c r="F24" s="79"/>
      <c r="G24" s="78"/>
      <c r="H24" s="81"/>
      <c r="I24" s="81"/>
      <c r="J24" s="82"/>
      <c r="K24" s="69" t="str">
        <f>+VLOOKUP(+J24,[1]ACCT!$A$2:$B$665,2,FALSE)</f>
        <v xml:space="preserve"> </v>
      </c>
      <c r="L24" s="70"/>
      <c r="M24" s="80"/>
    </row>
    <row r="25" spans="1:13" ht="21" customHeight="1" x14ac:dyDescent="0.2">
      <c r="A25" s="81"/>
      <c r="B25" s="81"/>
      <c r="C25" s="82"/>
      <c r="D25" s="69" t="str">
        <f>+VLOOKUP(+C25,[1]ACCT!$A$2:$B$665,2,FALSE)</f>
        <v xml:space="preserve"> </v>
      </c>
      <c r="E25" s="70"/>
      <c r="F25" s="79"/>
      <c r="G25" s="78"/>
      <c r="H25" s="81"/>
      <c r="I25" s="81"/>
      <c r="J25" s="82"/>
      <c r="K25" s="69" t="str">
        <f>+VLOOKUP(+J25,[1]ACCT!$A$2:$B$665,2,FALSE)</f>
        <v xml:space="preserve"> </v>
      </c>
      <c r="L25" s="70"/>
      <c r="M25" s="80"/>
    </row>
    <row r="26" spans="1:13" ht="21" customHeight="1" x14ac:dyDescent="0.2">
      <c r="A26" s="81"/>
      <c r="B26" s="81"/>
      <c r="C26" s="82"/>
      <c r="D26" s="69" t="str">
        <f>+VLOOKUP(+C26,[1]ACCT!$A$2:$B$665,2,FALSE)</f>
        <v xml:space="preserve"> </v>
      </c>
      <c r="E26" s="70"/>
      <c r="F26" s="79"/>
      <c r="G26" s="78"/>
      <c r="H26" s="81"/>
      <c r="I26" s="81"/>
      <c r="J26" s="82"/>
      <c r="K26" s="69" t="str">
        <f>+VLOOKUP(+J26,[1]ACCT!$A$2:$B$665,2,FALSE)</f>
        <v xml:space="preserve"> </v>
      </c>
      <c r="L26" s="70"/>
      <c r="M26" s="80"/>
    </row>
    <row r="27" spans="1:13" ht="21" customHeight="1" x14ac:dyDescent="0.2">
      <c r="A27" s="81"/>
      <c r="B27" s="81"/>
      <c r="C27" s="82"/>
      <c r="D27" s="69" t="str">
        <f>+VLOOKUP(+C27,[1]ACCT!$A$2:$B$665,2,FALSE)</f>
        <v xml:space="preserve"> </v>
      </c>
      <c r="E27" s="70"/>
      <c r="F27" s="79"/>
      <c r="G27" s="78"/>
      <c r="H27" s="81"/>
      <c r="I27" s="81"/>
      <c r="J27" s="82"/>
      <c r="K27" s="69" t="str">
        <f>+VLOOKUP(+J27,[1]ACCT!$A$2:$B$665,2,FALSE)</f>
        <v xml:space="preserve"> </v>
      </c>
      <c r="L27" s="70"/>
      <c r="M27" s="80"/>
    </row>
    <row r="28" spans="1:13" ht="21" customHeight="1" x14ac:dyDescent="0.2">
      <c r="A28" s="81"/>
      <c r="B28" s="81"/>
      <c r="C28" s="82"/>
      <c r="D28" s="69" t="str">
        <f>+VLOOKUP(+C28,[1]ACCT!$A$2:$B$665,2,FALSE)</f>
        <v xml:space="preserve"> </v>
      </c>
      <c r="E28" s="70"/>
      <c r="F28" s="79"/>
      <c r="G28" s="78"/>
      <c r="H28" s="81"/>
      <c r="I28" s="81"/>
      <c r="J28" s="82"/>
      <c r="K28" s="69" t="str">
        <f>+VLOOKUP(+J28,[1]ACCT!$A$2:$B$665,2,FALSE)</f>
        <v xml:space="preserve"> </v>
      </c>
      <c r="L28" s="70"/>
      <c r="M28" s="80"/>
    </row>
    <row r="29" spans="1:13" ht="21" customHeight="1" x14ac:dyDescent="0.2">
      <c r="A29" s="81"/>
      <c r="B29" s="81"/>
      <c r="C29" s="82"/>
      <c r="D29" s="69" t="str">
        <f>+VLOOKUP(+C29,[1]ACCT!$A$2:$B$665,2,FALSE)</f>
        <v xml:space="preserve"> </v>
      </c>
      <c r="E29" s="70"/>
      <c r="F29" s="79"/>
      <c r="G29" s="78"/>
      <c r="H29" s="81"/>
      <c r="I29" s="81"/>
      <c r="J29" s="82"/>
      <c r="K29" s="69" t="str">
        <f>+VLOOKUP(+J29,[1]ACCT!$A$2:$B$665,2,FALSE)</f>
        <v xml:space="preserve"> </v>
      </c>
      <c r="L29" s="70"/>
      <c r="M29" s="80"/>
    </row>
    <row r="30" spans="1:13" ht="21" customHeight="1" x14ac:dyDescent="0.2">
      <c r="A30" s="81"/>
      <c r="B30" s="81"/>
      <c r="C30" s="82"/>
      <c r="D30" s="69" t="str">
        <f>+VLOOKUP(+C30,[1]ACCT!$A$2:$B$665,2,FALSE)</f>
        <v xml:space="preserve"> </v>
      </c>
      <c r="E30" s="70"/>
      <c r="F30" s="79"/>
      <c r="G30" s="78"/>
      <c r="H30" s="81"/>
      <c r="I30" s="81"/>
      <c r="J30" s="82"/>
      <c r="K30" s="69" t="str">
        <f>+VLOOKUP(+J30,[1]ACCT!$A$2:$B$665,2,FALSE)</f>
        <v xml:space="preserve"> </v>
      </c>
      <c r="L30" s="70"/>
      <c r="M30" s="80"/>
    </row>
    <row r="31" spans="1:13" ht="18.75" customHeight="1" x14ac:dyDescent="0.2">
      <c r="A31" s="83"/>
      <c r="B31" s="83"/>
      <c r="C31" s="84"/>
      <c r="D31" s="85" t="s">
        <v>21</v>
      </c>
      <c r="E31" s="85"/>
      <c r="F31" s="86">
        <f>SUM(F17:F30)</f>
        <v>0</v>
      </c>
      <c r="G31" s="87"/>
      <c r="H31" s="83"/>
      <c r="I31" s="83"/>
      <c r="J31" s="84"/>
      <c r="K31" s="85" t="s">
        <v>21</v>
      </c>
      <c r="L31" s="85"/>
      <c r="M31" s="88">
        <f>SUM(M17:M30)</f>
        <v>0</v>
      </c>
    </row>
    <row r="32" spans="1:13" ht="14.25" x14ac:dyDescent="0.2">
      <c r="A32" s="33"/>
      <c r="B32" s="33"/>
      <c r="C32" s="89"/>
      <c r="D32" s="90"/>
      <c r="E32" s="90"/>
      <c r="F32" s="91"/>
      <c r="G32" s="92"/>
      <c r="H32" s="83"/>
      <c r="I32" s="83"/>
      <c r="J32" s="84"/>
      <c r="K32" s="93" t="str">
        <f>+VLOOKUP(+J32,[1]ACCT!$A$2:$B$665,2,FALSE)</f>
        <v xml:space="preserve"> </v>
      </c>
      <c r="L32" s="85"/>
      <c r="M32" s="88"/>
    </row>
    <row r="33" spans="1:13" ht="14.25" x14ac:dyDescent="0.2">
      <c r="A33" s="33"/>
      <c r="B33" s="33"/>
      <c r="C33" s="89"/>
      <c r="D33" s="90"/>
      <c r="E33" s="90"/>
      <c r="F33" s="91"/>
      <c r="G33" s="92"/>
      <c r="H33" s="83"/>
      <c r="I33" s="83"/>
      <c r="J33" s="84"/>
      <c r="K33" s="93" t="str">
        <f>+VLOOKUP(+J33,[1]ACCT!$A$2:$B$665,2,FALSE)</f>
        <v xml:space="preserve"> </v>
      </c>
      <c r="L33" s="85"/>
      <c r="M33" s="88"/>
    </row>
    <row r="34" spans="1:13" ht="26.25" customHeight="1" x14ac:dyDescent="0.2">
      <c r="A34" s="94"/>
      <c r="B34" s="94"/>
      <c r="C34" s="95"/>
      <c r="D34" s="95"/>
      <c r="F34" s="96"/>
      <c r="G34" s="96"/>
      <c r="H34" s="94"/>
      <c r="I34" s="94"/>
      <c r="J34" s="94"/>
      <c r="K34" s="94"/>
      <c r="L34" s="33"/>
    </row>
    <row r="35" spans="1:13" x14ac:dyDescent="0.2">
      <c r="A35" s="97" t="s">
        <v>22</v>
      </c>
      <c r="B35" s="98"/>
      <c r="F35" s="99" t="s">
        <v>23</v>
      </c>
      <c r="J35" s="33"/>
      <c r="L35" s="33"/>
    </row>
    <row r="36" spans="1:13" ht="4.5" customHeight="1" x14ac:dyDescent="0.2">
      <c r="A36" s="100"/>
      <c r="B36" s="100"/>
      <c r="C36" s="100"/>
      <c r="D36" s="100"/>
      <c r="E36" s="100"/>
      <c r="F36" s="101"/>
      <c r="G36" s="101"/>
      <c r="H36" s="100"/>
      <c r="I36" s="100"/>
      <c r="J36" s="100"/>
      <c r="K36" s="100"/>
      <c r="L36" s="100"/>
      <c r="M36" s="101"/>
    </row>
    <row r="37" spans="1:13" ht="20.25" customHeight="1" x14ac:dyDescent="0.25">
      <c r="A37" s="102" t="s">
        <v>24</v>
      </c>
      <c r="D37" s="7" t="s">
        <v>25</v>
      </c>
      <c r="E37" s="7" t="s">
        <v>26</v>
      </c>
      <c r="F37" s="23" t="s">
        <v>27</v>
      </c>
      <c r="H37" s="23" t="s">
        <v>28</v>
      </c>
    </row>
    <row r="38" spans="1:13" ht="18.75" customHeight="1" x14ac:dyDescent="0.2"/>
    <row r="39" spans="1:13" ht="14.25" customHeight="1" thickBot="1" x14ac:dyDescent="0.25">
      <c r="A39" s="103" t="s">
        <v>29</v>
      </c>
      <c r="B39" s="104"/>
      <c r="C39" s="104"/>
      <c r="D39" s="104"/>
      <c r="E39" s="103"/>
      <c r="F39" s="105"/>
      <c r="G39" s="105"/>
      <c r="H39" s="103" t="s">
        <v>30</v>
      </c>
      <c r="I39" s="104"/>
      <c r="J39" s="103"/>
      <c r="K39" s="106" t="s">
        <v>31</v>
      </c>
      <c r="L39" s="104"/>
      <c r="M39" s="105"/>
    </row>
    <row r="41" spans="1:13" ht="27.75" customHeight="1" thickBot="1" x14ac:dyDescent="0.25">
      <c r="A41" s="104"/>
      <c r="B41" s="104"/>
      <c r="C41" s="104"/>
      <c r="D41" s="104"/>
      <c r="E41" s="104"/>
      <c r="H41" s="104"/>
      <c r="I41" s="104"/>
      <c r="J41" s="107"/>
      <c r="K41" s="107"/>
      <c r="L41" s="104"/>
      <c r="M41" s="104"/>
    </row>
    <row r="42" spans="1:13" x14ac:dyDescent="0.2">
      <c r="A42" s="3" t="s">
        <v>32</v>
      </c>
      <c r="H42" s="97" t="s">
        <v>33</v>
      </c>
      <c r="I42" s="98"/>
      <c r="L42" t="s">
        <v>34</v>
      </c>
      <c r="M42"/>
    </row>
    <row r="44" spans="1:13" ht="13.5" thickBot="1" x14ac:dyDescent="0.25">
      <c r="A44" t="s">
        <v>35</v>
      </c>
      <c r="H44" s="108" t="s">
        <v>36</v>
      </c>
      <c r="I44" s="109"/>
      <c r="J44" s="104"/>
      <c r="K44" s="104"/>
      <c r="L44" s="109"/>
      <c r="M44" s="105"/>
    </row>
    <row r="46" spans="1:13" x14ac:dyDescent="0.2">
      <c r="A46" s="3" t="s">
        <v>37</v>
      </c>
      <c r="B46" s="3"/>
    </row>
    <row r="47" spans="1:13" ht="13.5" thickBot="1" x14ac:dyDescent="0.25">
      <c r="A47" s="3" t="s">
        <v>38</v>
      </c>
      <c r="B47" s="110"/>
      <c r="H47" s="107"/>
      <c r="I47" s="107"/>
      <c r="J47" s="107"/>
      <c r="K47" s="107"/>
      <c r="L47" s="107"/>
      <c r="M47" s="105"/>
    </row>
    <row r="48" spans="1:13" x14ac:dyDescent="0.2">
      <c r="A48" s="3" t="s">
        <v>39</v>
      </c>
      <c r="H48" s="14" t="s">
        <v>40</v>
      </c>
    </row>
  </sheetData>
  <mergeCells count="6">
    <mergeCell ref="F1:J1"/>
    <mergeCell ref="B2:K2"/>
    <mergeCell ref="L2:M3"/>
    <mergeCell ref="D5:F5"/>
    <mergeCell ref="A8:K8"/>
    <mergeCell ref="A10:M12"/>
  </mergeCells>
  <conditionalFormatting sqref="K32:K33 D17:D30 K17:K30">
    <cfRule type="cellIs" dxfId="4" priority="5" stopIfTrue="1" operator="equal">
      <formula>"""#N/A"""</formula>
    </cfRule>
  </conditionalFormatting>
  <conditionalFormatting sqref="D25:D30">
    <cfRule type="cellIs" dxfId="3" priority="4" stopIfTrue="1" operator="equal">
      <formula>"""#N/A"""</formula>
    </cfRule>
  </conditionalFormatting>
  <conditionalFormatting sqref="D24 K24">
    <cfRule type="cellIs" dxfId="2" priority="3" stopIfTrue="1" operator="equal">
      <formula>"""#N/A"""</formula>
    </cfRule>
  </conditionalFormatting>
  <conditionalFormatting sqref="D22:D23">
    <cfRule type="cellIs" dxfId="1" priority="2" stopIfTrue="1" operator="equal">
      <formula>"""#N/A"""</formula>
    </cfRule>
  </conditionalFormatting>
  <conditionalFormatting sqref="D21 K21">
    <cfRule type="cellIs" dxfId="0" priority="1" stopIfTrue="1" operator="equal">
      <formula>"""#N/A"""</formula>
    </cfRule>
  </conditionalFormatting>
  <printOptions horizontalCentered="1" verticalCentered="1"/>
  <pageMargins left="0.25" right="0.25" top="0.75" bottom="0.75" header="0.3" footer="0.3"/>
  <pageSetup scale="63"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Airports</vt:lpstr>
      <vt:lpstr>Airports!Print_Area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Angie Stumbaugh</dc:creator>
  <cp:lastModifiedBy>Angie Stumbaugh</cp:lastModifiedBy>
  <dcterms:created xsi:type="dcterms:W3CDTF">2022-02-04T22:46:12Z</dcterms:created>
  <dcterms:modified xsi:type="dcterms:W3CDTF">2022-02-04T22:46:55Z</dcterms:modified>
</cp:coreProperties>
</file>