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unity Development Department\Fiscal\Budget Transfers\2021-2022\"/>
    </mc:Choice>
  </mc:AlternateContent>
  <xr:revisionPtr revIDLastSave="0" documentId="13_ncr:1_{98B28CF3-0044-4647-8611-8CD97778A33E}" xr6:coauthVersionLast="47" xr6:coauthVersionMax="47" xr10:uidLastSave="{00000000-0000-0000-0000-000000000000}"/>
  <bookViews>
    <workbookView xWindow="28680" yWindow="-120" windowWidth="29040" windowHeight="15840" xr2:uid="{62BEF6A1-4BDB-42A7-B4D3-A340CBF2EF2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M30" i="1"/>
  <c r="F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D20" i="1"/>
  <c r="D19" i="1"/>
  <c r="D18" i="1"/>
  <c r="K17" i="1"/>
  <c r="D5" i="1"/>
</calcChain>
</file>

<file path=xl/sharedStrings.xml><?xml version="1.0" encoding="utf-8"?>
<sst xmlns="http://schemas.openxmlformats.org/spreadsheetml/2006/main" count="73" uniqueCount="41">
  <si>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</si>
  <si>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</si>
  <si>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</si>
  <si>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</si>
  <si>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</si>
  <si>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</si>
  <si>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21/22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</si>
  <si>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</si>
  <si>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</si>
  <si>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</si>
  <si>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</si>
  <si>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</si>
  <si>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</si>
  <si>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</si>
  <si>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</si>
  <si>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</si>
  <si>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</si>
  <si>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</si>
  <si>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</si>
  <si>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 xml:space="preserve"> 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</si>
  <si>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</si>
  <si>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</si>
  <si>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</si>
  <si>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</si>
  <si>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</si>
  <si>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</si>
  <si>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</si>
  <si>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</si>
  <si>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</si>
  <si>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</si>
  <si>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</si>
  <si>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</si>
  <si>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</si>
  <si>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</si>
  <si>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</si>
  <si>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</si>
  <si>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</si>
  <si>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</si>
  <si>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</si>
  <si>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FB COMMITTED - CODE ENFORCEMENT ORD95-15</t>
  </si>
  <si>
    <t xml:space="preserve">Budget appropriation to fund an agreement with Marie &amp; Deedon, Inc for hearing officer services relating to illegal cannabis cultivation.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</si>
</sst>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4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4" fillId="3" borderId="16" xfId="0" applyFont="1" applyFill="1" applyBorder="1" applyProtection="1">
      <protection locked="0"/>
    </xf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15" fillId="3" borderId="16" xfId="0" applyFont="1" applyFill="1" applyBorder="1" applyProtection="1">
      <protection locked="0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1" fontId="0" fillId="0" borderId="0" xfId="0" applyNumberFormat="1"/>
    <xf numFmtId="0" fontId="0" fillId="0" borderId="0" xfId="0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right"/>
      <protection locked="0"/>
    </xf>
    <xf numFmtId="42" fontId="2" fillId="0" borderId="16" xfId="1" applyNumberFormat="1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6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7" fillId="0" borderId="8" xfId="0" applyFont="1" applyBorder="1"/>
    <xf numFmtId="0" fontId="17" fillId="0" borderId="0" xfId="0" applyFont="1"/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2943225</xdr:colOff>
      <xdr:row>35</xdr:row>
      <xdr:rowOff>28575</xdr:rowOff>
    </xdr:from>
    <xdr:to>
      <xdr:col>4</xdr:col>
      <xdr:colOff>428625</xdr:colOff>
      <xdr:row>36</xdr:row>
      <xdr:rowOff>38100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CD4BE87-125D-44CC-8A41-9BD1F74A5374}"/>
            </a:ext>
          </a:extLst>
        </xdr:cNvPr>
        <xdr:cNvSpPr/>
      </xdr:nvSpPr>
      <xdr:spPr>
        <a:xfrm>
          <a:off x="4743450" y="7677150"/>
          <a:ext cx="45720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unity%20Development%20Department/Fiscal/Budget%20Transfers/Prentice%20Long%20Trans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ACCT"/>
      <sheetName val="ORG"/>
      <sheetName val="Extended Explanation"/>
    </sheetNames>
    <sheetDataSet>
      <sheetData sheetId="0"/>
      <sheetData sheetId="1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2">
        <row r="2">
          <cell r="A2">
            <v>0</v>
          </cell>
          <cell r="B2" t="str">
            <v>NO COST CENTER</v>
          </cell>
        </row>
        <row r="3">
          <cell r="A3">
            <v>101010</v>
          </cell>
          <cell r="B3" t="str">
            <v>BOARD OF SUPERVISORS</v>
          </cell>
        </row>
        <row r="4">
          <cell r="A4">
            <v>101030</v>
          </cell>
          <cell r="B4" t="str">
            <v>COUNTY ADMINISTRATOR</v>
          </cell>
        </row>
        <row r="5">
          <cell r="A5">
            <v>101040</v>
          </cell>
          <cell r="B5" t="str">
            <v>ASSESSSMENT APPEALS BOARD</v>
          </cell>
        </row>
        <row r="6">
          <cell r="A6">
            <v>101050</v>
          </cell>
          <cell r="B6" t="str">
            <v>SPECIAL AUDITING</v>
          </cell>
        </row>
        <row r="7">
          <cell r="A7">
            <v>101089</v>
          </cell>
          <cell r="B7" t="str">
            <v>COMMUNITY FORESTRY</v>
          </cell>
        </row>
        <row r="8">
          <cell r="A8">
            <v>102010</v>
          </cell>
          <cell r="B8" t="str">
            <v>AUDITOR-CONTROLLER</v>
          </cell>
        </row>
        <row r="9">
          <cell r="A9">
            <v>102011</v>
          </cell>
          <cell r="B9" t="str">
            <v>AUDITOR-CDB/GRANT</v>
          </cell>
        </row>
        <row r="10">
          <cell r="A10">
            <v>102020</v>
          </cell>
          <cell r="B10" t="str">
            <v>ASSESSOR</v>
          </cell>
        </row>
        <row r="11">
          <cell r="A11">
            <v>102030</v>
          </cell>
          <cell r="B11" t="str">
            <v>TAX COLLECTOR</v>
          </cell>
        </row>
        <row r="12">
          <cell r="A12">
            <v>103010</v>
          </cell>
          <cell r="B12" t="str">
            <v>COUNTY COUNSEL</v>
          </cell>
        </row>
        <row r="13">
          <cell r="A13">
            <v>105010</v>
          </cell>
          <cell r="B13" t="str">
            <v>ELECTIONS &amp; REGISTRATIONS</v>
          </cell>
        </row>
        <row r="14">
          <cell r="A14">
            <v>106020</v>
          </cell>
          <cell r="B14" t="str">
            <v>COMMUNICATIONS</v>
          </cell>
        </row>
        <row r="15">
          <cell r="A15">
            <v>107010</v>
          </cell>
          <cell r="B15" t="str">
            <v>COURTHOUSE &amp; GROUNDS</v>
          </cell>
        </row>
        <row r="16">
          <cell r="A16">
            <v>107040</v>
          </cell>
          <cell r="B16" t="str">
            <v>CARPENTER</v>
          </cell>
        </row>
        <row r="17">
          <cell r="A17">
            <v>108010</v>
          </cell>
          <cell r="B17" t="str">
            <v>PLANT ACQUISITION</v>
          </cell>
        </row>
        <row r="18">
          <cell r="A18">
            <v>108020</v>
          </cell>
          <cell r="B18" t="str">
            <v>ACCUMULATED CAPITAL OUTLAY</v>
          </cell>
        </row>
        <row r="19">
          <cell r="A19">
            <v>108030</v>
          </cell>
          <cell r="B19" t="str">
            <v>CAPITAL IMPROVEMENTS</v>
          </cell>
        </row>
        <row r="20">
          <cell r="A20">
            <v>109010</v>
          </cell>
          <cell r="B20" t="str">
            <v>ADVERTISING OF COUNTY RESOURCES</v>
          </cell>
        </row>
        <row r="21">
          <cell r="A21">
            <v>109020</v>
          </cell>
          <cell r="B21" t="str">
            <v>ECONOMIC DEVELOPMENT COMMISSION</v>
          </cell>
        </row>
        <row r="22">
          <cell r="A22">
            <v>110010</v>
          </cell>
          <cell r="B22" t="str">
            <v>INSURANCE</v>
          </cell>
        </row>
        <row r="23">
          <cell r="A23">
            <v>110012</v>
          </cell>
          <cell r="B23" t="str">
            <v>RISK MANAGEMENT - LIABILITY</v>
          </cell>
        </row>
        <row r="24">
          <cell r="A24">
            <v>110014</v>
          </cell>
          <cell r="B24" t="str">
            <v>RISK MANAGEMENT - UNEMPLOYMENT</v>
          </cell>
        </row>
        <row r="25">
          <cell r="A25">
            <v>110016</v>
          </cell>
          <cell r="B25" t="str">
            <v>WORKERS' COMPENSATION INSURANCE</v>
          </cell>
        </row>
        <row r="26">
          <cell r="A26">
            <v>110017</v>
          </cell>
          <cell r="B26" t="str">
            <v>HEALTH INSURANCE</v>
          </cell>
        </row>
        <row r="27">
          <cell r="A27">
            <v>110018</v>
          </cell>
          <cell r="B27" t="str">
            <v>MEDICAL INSURANCE</v>
          </cell>
        </row>
        <row r="28">
          <cell r="A28">
            <v>110019</v>
          </cell>
          <cell r="B28" t="str">
            <v>VISION INSURANCE</v>
          </cell>
        </row>
        <row r="29">
          <cell r="A29">
            <v>110020</v>
          </cell>
          <cell r="B29" t="str">
            <v>EMPLOYEES' SPECIAL BENEFITS</v>
          </cell>
        </row>
        <row r="30">
          <cell r="A30">
            <v>110030</v>
          </cell>
          <cell r="B30" t="str">
            <v>SURVEYOR</v>
          </cell>
        </row>
        <row r="31">
          <cell r="A31">
            <v>110040</v>
          </cell>
          <cell r="B31" t="str">
            <v>DATA PROCESSING</v>
          </cell>
        </row>
        <row r="32">
          <cell r="A32">
            <v>110050</v>
          </cell>
          <cell r="B32" t="str">
            <v>SELF-FUNDED LEASE PROGRAM</v>
          </cell>
        </row>
        <row r="33">
          <cell r="A33">
            <v>110060</v>
          </cell>
          <cell r="B33" t="str">
            <v>AUTOMOTIVE SERVICE</v>
          </cell>
        </row>
        <row r="34">
          <cell r="A34">
            <v>110070</v>
          </cell>
          <cell r="B34" t="str">
            <v>FUEL SERVICES</v>
          </cell>
        </row>
        <row r="35">
          <cell r="A35">
            <v>110080</v>
          </cell>
          <cell r="B35" t="str">
            <v>GEOTHERMAL</v>
          </cell>
        </row>
        <row r="36">
          <cell r="A36">
            <v>110090</v>
          </cell>
          <cell r="B36" t="str">
            <v>WAN Maintenance</v>
          </cell>
        </row>
        <row r="37">
          <cell r="A37">
            <v>201000</v>
          </cell>
          <cell r="B37" t="str">
            <v>JUDICIAL</v>
          </cell>
        </row>
        <row r="38">
          <cell r="A38">
            <v>201010</v>
          </cell>
          <cell r="B38" t="str">
            <v>COURT SERVICES-NON RULE 810</v>
          </cell>
        </row>
        <row r="39">
          <cell r="A39">
            <v>201020</v>
          </cell>
          <cell r="B39" t="str">
            <v>JUVENILE DEPENDENCY GRANT</v>
          </cell>
        </row>
        <row r="40">
          <cell r="A40">
            <v>201025</v>
          </cell>
          <cell r="B40" t="str">
            <v>ACCESS TO VISITATION GRANT</v>
          </cell>
        </row>
        <row r="41">
          <cell r="A41">
            <v>201030</v>
          </cell>
          <cell r="B41" t="str">
            <v>CALIFORNIA DRUG COURT PROJECT</v>
          </cell>
        </row>
        <row r="42">
          <cell r="A42">
            <v>201035</v>
          </cell>
          <cell r="B42" t="str">
            <v>JUVENILE ADDICTION COURT PROJECT</v>
          </cell>
        </row>
        <row r="43">
          <cell r="A43">
            <v>201040</v>
          </cell>
          <cell r="B43" t="str">
            <v>PLANNING PROJECTS</v>
          </cell>
        </row>
        <row r="44">
          <cell r="A44">
            <v>201050</v>
          </cell>
          <cell r="B44" t="str">
            <v>COURT FACILITATOR</v>
          </cell>
        </row>
        <row r="45">
          <cell r="A45">
            <v>201060</v>
          </cell>
          <cell r="B45" t="str">
            <v>COURT SERVICES</v>
          </cell>
        </row>
        <row r="46">
          <cell r="A46">
            <v>201070</v>
          </cell>
          <cell r="B46" t="str">
            <v>CRIMINAL JUSTICE CONSTRUCTION</v>
          </cell>
        </row>
        <row r="47">
          <cell r="A47">
            <v>201075</v>
          </cell>
          <cell r="B47" t="str">
            <v>COURTHOUSE CONSTRUCTION</v>
          </cell>
        </row>
        <row r="48">
          <cell r="A48">
            <v>201080</v>
          </cell>
          <cell r="B48" t="str">
            <v>CLERK</v>
          </cell>
        </row>
        <row r="49">
          <cell r="A49">
            <v>201090</v>
          </cell>
          <cell r="B49" t="str">
            <v>CIVIL GRAND JURY</v>
          </cell>
        </row>
        <row r="50">
          <cell r="A50">
            <v>201095</v>
          </cell>
          <cell r="B50" t="str">
            <v>CRIMINAL GRAND JURY</v>
          </cell>
        </row>
        <row r="51">
          <cell r="A51">
            <v>201110</v>
          </cell>
          <cell r="B51" t="str">
            <v>DEPT OF CHILD SUPPORT SERVICES</v>
          </cell>
        </row>
        <row r="52">
          <cell r="A52">
            <v>201150</v>
          </cell>
          <cell r="B52" t="str">
            <v>LAW LIBRARY</v>
          </cell>
        </row>
        <row r="53">
          <cell r="A53">
            <v>201159</v>
          </cell>
          <cell r="B53" t="str">
            <v>DIST ATTY- CHILD ABUSER VERT PROS</v>
          </cell>
        </row>
        <row r="54">
          <cell r="A54">
            <v>201160</v>
          </cell>
          <cell r="B54" t="str">
            <v>DISTRICT ATTORNEY-PUBLIC ADMIN</v>
          </cell>
        </row>
        <row r="55">
          <cell r="A55">
            <v>201161</v>
          </cell>
          <cell r="B55" t="str">
            <v>DA-WORKERS COMPENSATION FRAUD GRANT</v>
          </cell>
        </row>
        <row r="56">
          <cell r="A56">
            <v>201162</v>
          </cell>
          <cell r="B56" t="str">
            <v>DA-AUTOMOBILE INSURANCE FRAUD</v>
          </cell>
        </row>
        <row r="57">
          <cell r="A57">
            <v>201163</v>
          </cell>
          <cell r="B57" t="str">
            <v>CRIME VICTIMS WITH DISABILITIES</v>
          </cell>
        </row>
        <row r="58">
          <cell r="A58">
            <v>201164</v>
          </cell>
          <cell r="B58" t="str">
            <v>DISTRICT ATTORNEY-GUN VIOLENCE PROS</v>
          </cell>
        </row>
        <row r="59">
          <cell r="A59">
            <v>201165</v>
          </cell>
          <cell r="B59" t="str">
            <v>DISTRICT ATTORNEY-VICTIM WITNESS</v>
          </cell>
        </row>
        <row r="60">
          <cell r="A60">
            <v>201166</v>
          </cell>
          <cell r="B60" t="str">
            <v>DISTRICT ATTORNEY-SPOUSAL ABUSE</v>
          </cell>
        </row>
        <row r="61">
          <cell r="A61">
            <v>201167</v>
          </cell>
          <cell r="B61" t="str">
            <v>DISTRICT ATTORNEY-CHILD ABUSE LESU</v>
          </cell>
        </row>
        <row r="62">
          <cell r="A62">
            <v>201168</v>
          </cell>
          <cell r="B62" t="str">
            <v>D.A. - STATUTORY RAPE VERTICAL PROS</v>
          </cell>
        </row>
        <row r="63">
          <cell r="A63">
            <v>201169</v>
          </cell>
          <cell r="B63" t="str">
            <v>D.A. - VIOLENCE AGAINST WOMEN - VPP</v>
          </cell>
        </row>
        <row r="64">
          <cell r="A64">
            <v>201170</v>
          </cell>
          <cell r="B64" t="str">
            <v>PUBLIC DEFENDER</v>
          </cell>
        </row>
        <row r="65">
          <cell r="A65">
            <v>201175</v>
          </cell>
          <cell r="B65" t="str">
            <v>HOMICIDE</v>
          </cell>
        </row>
        <row r="66">
          <cell r="A66">
            <v>201190</v>
          </cell>
          <cell r="B66" t="str">
            <v>COURT APPOINTED COUNSEL</v>
          </cell>
        </row>
        <row r="67">
          <cell r="A67">
            <v>202010</v>
          </cell>
          <cell r="B67" t="str">
            <v>SHERIFF-CORONER</v>
          </cell>
        </row>
        <row r="68">
          <cell r="A68">
            <v>202020</v>
          </cell>
          <cell r="B68" t="str">
            <v>WATER SAFETY</v>
          </cell>
        </row>
        <row r="69">
          <cell r="A69">
            <v>202060</v>
          </cell>
          <cell r="B69" t="str">
            <v>COPS FAST AWARD (DUNSMUIR)</v>
          </cell>
        </row>
        <row r="70">
          <cell r="A70">
            <v>202070</v>
          </cell>
          <cell r="B70" t="str">
            <v>OFF HIGHWAY VEHICLE SYSTEM GRANT</v>
          </cell>
        </row>
        <row r="71">
          <cell r="A71">
            <v>202075</v>
          </cell>
          <cell r="B71" t="str">
            <v>VICTIM SRVCS IN RURAL LAW ENF GRANT</v>
          </cell>
        </row>
        <row r="72">
          <cell r="A72">
            <v>202080</v>
          </cell>
          <cell r="B72" t="str">
            <v>SISKIYOU NARCOTIC TASK FORCE</v>
          </cell>
        </row>
        <row r="73">
          <cell r="A73">
            <v>202089</v>
          </cell>
          <cell r="B73" t="str">
            <v>HR 2389 SEARCH &amp; RESCUE/EMERG SVCS</v>
          </cell>
        </row>
        <row r="74">
          <cell r="A74">
            <v>202090</v>
          </cell>
          <cell r="B74" t="str">
            <v>CAL MMET</v>
          </cell>
        </row>
        <row r="75">
          <cell r="A75">
            <v>202095</v>
          </cell>
          <cell r="B75" t="str">
            <v>COPS-SLESF GC 30061 CITIES SHARE</v>
          </cell>
        </row>
        <row r="76">
          <cell r="A76">
            <v>202110</v>
          </cell>
          <cell r="B76" t="str">
            <v>OFFICE OF TRAFFIC SAFETY-DUI GRANT</v>
          </cell>
        </row>
        <row r="77">
          <cell r="A77">
            <v>202130</v>
          </cell>
          <cell r="B77" t="str">
            <v>CANNABIS ERADICATION PROGRAM</v>
          </cell>
        </row>
        <row r="78">
          <cell r="A78">
            <v>202150</v>
          </cell>
          <cell r="B78" t="str">
            <v>SISKIYOU CRIME RESISTANCE-OCJP GRNT</v>
          </cell>
        </row>
        <row r="79">
          <cell r="A79">
            <v>202190</v>
          </cell>
          <cell r="B79" t="str">
            <v>MARIJUANA SUPPRESSION PROGRAM</v>
          </cell>
        </row>
        <row r="80">
          <cell r="A80">
            <v>202202</v>
          </cell>
          <cell r="B80" t="str">
            <v>MARIJUANA SUPPRESSION FORFEITURE</v>
          </cell>
        </row>
        <row r="81">
          <cell r="A81">
            <v>202220</v>
          </cell>
          <cell r="B81" t="str">
            <v>CANINE PROGRAM - SISK CO SHERF</v>
          </cell>
        </row>
        <row r="82">
          <cell r="A82">
            <v>202222</v>
          </cell>
          <cell r="B82" t="str">
            <v>DARE SHERIFF'S DEPT</v>
          </cell>
        </row>
        <row r="83">
          <cell r="A83">
            <v>202223</v>
          </cell>
          <cell r="B83" t="str">
            <v>SHERIFF - HAZARD MATERIALS</v>
          </cell>
        </row>
        <row r="84">
          <cell r="A84">
            <v>202224</v>
          </cell>
          <cell r="B84" t="str">
            <v>SHERIFF - ARSON TEAM D</v>
          </cell>
        </row>
        <row r="85">
          <cell r="A85">
            <v>202225</v>
          </cell>
          <cell r="B85" t="str">
            <v>SHERIFF- EXPLORER'S POST</v>
          </cell>
        </row>
        <row r="86">
          <cell r="A86">
            <v>202226</v>
          </cell>
          <cell r="B86" t="str">
            <v>SHERF NARCOTIC ASSET FORFEITURE</v>
          </cell>
        </row>
        <row r="87">
          <cell r="A87">
            <v>202227</v>
          </cell>
          <cell r="B87" t="str">
            <v>SISKIYOU NARC TASK FORCE- ASSET FOR</v>
          </cell>
        </row>
        <row r="88">
          <cell r="A88">
            <v>202228</v>
          </cell>
          <cell r="B88" t="str">
            <v>SHERIFF- SEARCH AND RESCUE</v>
          </cell>
        </row>
        <row r="89">
          <cell r="A89">
            <v>202232</v>
          </cell>
          <cell r="B89" t="str">
            <v>CIVIL COLLECTION FEE GC 26731</v>
          </cell>
        </row>
        <row r="90">
          <cell r="A90">
            <v>202233</v>
          </cell>
          <cell r="B90" t="str">
            <v>WRIT FEES - PROCESSING</v>
          </cell>
        </row>
        <row r="91">
          <cell r="A91">
            <v>202235</v>
          </cell>
          <cell r="B91" t="str">
            <v>COMMUNITY DRUG/GANG ACTIVITY INTER</v>
          </cell>
        </row>
        <row r="92">
          <cell r="A92">
            <v>202277</v>
          </cell>
          <cell r="B92" t="str">
            <v>SHERIFF FIREARMS RANGE/TRAINING FAC</v>
          </cell>
        </row>
        <row r="93">
          <cell r="A93">
            <v>202278</v>
          </cell>
          <cell r="B93" t="str">
            <v>SHERIFF/CORONER CHAPLAIN PROG</v>
          </cell>
        </row>
        <row r="94">
          <cell r="A94">
            <v>203010</v>
          </cell>
          <cell r="B94" t="str">
            <v>COUNTY JAIL</v>
          </cell>
        </row>
        <row r="95">
          <cell r="A95">
            <v>203020</v>
          </cell>
          <cell r="B95" t="str">
            <v>COUNTY JAIL INMATE WELFARE</v>
          </cell>
        </row>
        <row r="96">
          <cell r="A96">
            <v>203030</v>
          </cell>
          <cell r="B96" t="str">
            <v>JUVENILE JUSTICE PROGRAM (SLESF)</v>
          </cell>
        </row>
        <row r="97">
          <cell r="A97">
            <v>203040</v>
          </cell>
          <cell r="B97" t="str">
            <v>JUVENILE HALL</v>
          </cell>
        </row>
        <row r="98">
          <cell r="A98">
            <v>203041</v>
          </cell>
          <cell r="B98" t="str">
            <v>JUVENILE HALL DONATIONS</v>
          </cell>
        </row>
        <row r="99">
          <cell r="A99">
            <v>203050</v>
          </cell>
          <cell r="B99" t="str">
            <v>PROBATION</v>
          </cell>
        </row>
        <row r="100">
          <cell r="A100">
            <v>203051</v>
          </cell>
          <cell r="B100" t="str">
            <v>PROBATION - CHALLENGE AWARD FUND</v>
          </cell>
        </row>
        <row r="101">
          <cell r="A101">
            <v>203060</v>
          </cell>
          <cell r="B101" t="str">
            <v>STATE CORRECTIONAL SCHOOLS</v>
          </cell>
        </row>
        <row r="102">
          <cell r="A102">
            <v>203070</v>
          </cell>
          <cell r="B102" t="str">
            <v>COMPREHENSIVE YOUTH SVCS ACT/TANF</v>
          </cell>
        </row>
        <row r="103">
          <cell r="A103">
            <v>203080</v>
          </cell>
          <cell r="B103" t="str">
            <v>DELINQUENCY PREVENTION</v>
          </cell>
        </row>
        <row r="104">
          <cell r="A104">
            <v>203090</v>
          </cell>
          <cell r="B104" t="str">
            <v>INMATE WORK PROGRAM</v>
          </cell>
        </row>
        <row r="105">
          <cell r="A105">
            <v>203100</v>
          </cell>
          <cell r="B105" t="str">
            <v>WARD WELFARE</v>
          </cell>
        </row>
        <row r="106">
          <cell r="A106">
            <v>203229</v>
          </cell>
          <cell r="B106" t="str">
            <v>FINGERPRINT FEES GC 76102</v>
          </cell>
        </row>
        <row r="107">
          <cell r="A107">
            <v>204010</v>
          </cell>
          <cell r="B107" t="str">
            <v>GENERAL COUNTY FIRE PROTECTION</v>
          </cell>
        </row>
        <row r="108">
          <cell r="A108">
            <v>204020</v>
          </cell>
          <cell r="B108" t="str">
            <v>FIRE PROTECTION</v>
          </cell>
        </row>
        <row r="109">
          <cell r="A109">
            <v>204030</v>
          </cell>
          <cell r="B109" t="str">
            <v>FIRE DISTRICTS</v>
          </cell>
        </row>
        <row r="110">
          <cell r="A110">
            <v>204034</v>
          </cell>
          <cell r="B110" t="str">
            <v>COUNTY SERVICE AREA #4 ADMIN</v>
          </cell>
        </row>
        <row r="111">
          <cell r="A111">
            <v>204035</v>
          </cell>
          <cell r="B111" t="str">
            <v>HAMMOND RANCH FIRE</v>
          </cell>
        </row>
        <row r="112">
          <cell r="A112">
            <v>204036</v>
          </cell>
          <cell r="B112" t="str">
            <v>MCCLOUD FIRE</v>
          </cell>
        </row>
        <row r="113">
          <cell r="A113">
            <v>204037</v>
          </cell>
          <cell r="B113" t="str">
            <v>MT SHASTA VISTA  FIRE</v>
          </cell>
        </row>
        <row r="114">
          <cell r="A114">
            <v>204038</v>
          </cell>
          <cell r="B114" t="str">
            <v>PLEASANT VALLEY FIRE ZONE</v>
          </cell>
        </row>
        <row r="115">
          <cell r="A115">
            <v>204041</v>
          </cell>
          <cell r="B115" t="str">
            <v>BUTTE VALLEY FIRE DISTRICT</v>
          </cell>
        </row>
        <row r="116">
          <cell r="A116">
            <v>204042</v>
          </cell>
          <cell r="B116" t="str">
            <v>COPCO FIRE DISTRICT</v>
          </cell>
        </row>
        <row r="117">
          <cell r="A117">
            <v>204043</v>
          </cell>
          <cell r="B117" t="str">
            <v>DUNSMUIR FIRE DISTRICT</v>
          </cell>
        </row>
        <row r="118">
          <cell r="A118">
            <v>204044</v>
          </cell>
          <cell r="B118" t="str">
            <v>GAZELLE FIRE DISTRICT</v>
          </cell>
        </row>
        <row r="119">
          <cell r="A119">
            <v>204045</v>
          </cell>
          <cell r="B119" t="str">
            <v>GRENADA FIRE DISTRICT</v>
          </cell>
        </row>
        <row r="120">
          <cell r="A120">
            <v>204046</v>
          </cell>
          <cell r="B120" t="str">
            <v>HAPPY CAMP FIRE DISTRICT</v>
          </cell>
        </row>
        <row r="121">
          <cell r="A121">
            <v>204047</v>
          </cell>
          <cell r="B121" t="str">
            <v>HORNBROOK FIRE DISTRICT</v>
          </cell>
        </row>
        <row r="122">
          <cell r="A122">
            <v>204048</v>
          </cell>
          <cell r="B122" t="str">
            <v>MONTAGUE FIRE DISTRICT</v>
          </cell>
        </row>
        <row r="123">
          <cell r="A123">
            <v>204049</v>
          </cell>
          <cell r="B123" t="str">
            <v>MT SHASTA FIRE DISTRICT</v>
          </cell>
        </row>
        <row r="124">
          <cell r="A124">
            <v>204050</v>
          </cell>
          <cell r="B124" t="str">
            <v>SCOTT VALLEY FIRE DISTRICT</v>
          </cell>
        </row>
        <row r="125">
          <cell r="A125">
            <v>204051</v>
          </cell>
          <cell r="B125" t="str">
            <v>SO YREKA FIRE DISTRICT</v>
          </cell>
        </row>
        <row r="126">
          <cell r="A126">
            <v>204052</v>
          </cell>
          <cell r="B126" t="str">
            <v>TULELAKE FIRE DISTRICT</v>
          </cell>
        </row>
        <row r="127">
          <cell r="A127">
            <v>204053</v>
          </cell>
          <cell r="B127" t="str">
            <v>MAYTEN FIRE DISTRICT</v>
          </cell>
        </row>
        <row r="128">
          <cell r="A128">
            <v>204054</v>
          </cell>
          <cell r="B128" t="str">
            <v>GAZELLE FIRE FEMA GRANT</v>
          </cell>
        </row>
        <row r="129">
          <cell r="A129">
            <v>205010</v>
          </cell>
          <cell r="B129" t="str">
            <v>SISKIYOU CO FLOOD CONTROL &amp; WATER</v>
          </cell>
        </row>
        <row r="130">
          <cell r="A130">
            <v>205050</v>
          </cell>
          <cell r="B130" t="str">
            <v>BUTTE VALLEY RESOURCES CONSERVATION</v>
          </cell>
        </row>
        <row r="131">
          <cell r="A131">
            <v>205052</v>
          </cell>
          <cell r="B131" t="str">
            <v>SHASTA VALLEY RESOURCES CONSERVAT</v>
          </cell>
        </row>
        <row r="132">
          <cell r="A132">
            <v>205054</v>
          </cell>
          <cell r="B132" t="str">
            <v>SISKIYOU RESOURCES CONSERVATION</v>
          </cell>
        </row>
        <row r="133">
          <cell r="A133">
            <v>205056</v>
          </cell>
          <cell r="B133" t="str">
            <v>SISKIYOU RESOURCES CONS - DWR GRANT</v>
          </cell>
        </row>
        <row r="134">
          <cell r="A134">
            <v>206010</v>
          </cell>
          <cell r="B134" t="str">
            <v>AGRICULTURE COMMISSIONER/SEALER</v>
          </cell>
        </row>
        <row r="135">
          <cell r="A135">
            <v>206020</v>
          </cell>
          <cell r="B135" t="str">
            <v>BUILDING DEPARTMENT</v>
          </cell>
        </row>
        <row r="136">
          <cell r="A136">
            <v>207010</v>
          </cell>
          <cell r="B136" t="str">
            <v>RECORDER</v>
          </cell>
        </row>
        <row r="137">
          <cell r="A137">
            <v>207020</v>
          </cell>
          <cell r="B137" t="str">
            <v>EMERGENCY SERVICES</v>
          </cell>
        </row>
        <row r="138">
          <cell r="A138">
            <v>207030</v>
          </cell>
          <cell r="B138" t="str">
            <v>DISASTER RELIEF</v>
          </cell>
        </row>
        <row r="139">
          <cell r="A139">
            <v>207040</v>
          </cell>
          <cell r="B139" t="str">
            <v>LOCAL AGENCY FORMATION COMMISSION</v>
          </cell>
        </row>
        <row r="140">
          <cell r="A140">
            <v>207050</v>
          </cell>
          <cell r="B140" t="str">
            <v>NATURAL RESOURCES</v>
          </cell>
        </row>
        <row r="141">
          <cell r="A141">
            <v>207070</v>
          </cell>
          <cell r="B141" t="str">
            <v>FISH &amp; GAME COMMISSION</v>
          </cell>
        </row>
        <row r="142">
          <cell r="A142">
            <v>207080</v>
          </cell>
          <cell r="B142" t="str">
            <v>PLANNING</v>
          </cell>
        </row>
        <row r="143">
          <cell r="A143">
            <v>207081</v>
          </cell>
          <cell r="B143" t="str">
            <v>RESTORATION GRANTS</v>
          </cell>
        </row>
        <row r="144">
          <cell r="A144">
            <v>207085</v>
          </cell>
          <cell r="B144" t="str">
            <v>SISKIYOU ASSOC. OF GOVERN. ENTITIES</v>
          </cell>
        </row>
        <row r="145">
          <cell r="A145">
            <v>207089</v>
          </cell>
          <cell r="B145" t="str">
            <v>HR 2389 FIRE PREV/COUNTY PLANNING</v>
          </cell>
        </row>
        <row r="146">
          <cell r="A146">
            <v>207090</v>
          </cell>
          <cell r="B146" t="str">
            <v>ANIMAL CONTROL</v>
          </cell>
        </row>
        <row r="147">
          <cell r="A147">
            <v>207100</v>
          </cell>
          <cell r="B147" t="str">
            <v>PREDATORY ANIMAL CONTROL</v>
          </cell>
        </row>
        <row r="148">
          <cell r="A148">
            <v>207110</v>
          </cell>
          <cell r="B148" t="str">
            <v>CEMETERIES</v>
          </cell>
        </row>
        <row r="149">
          <cell r="A149">
            <v>207111</v>
          </cell>
          <cell r="B149" t="str">
            <v>ETNA CEMETERY</v>
          </cell>
        </row>
        <row r="150">
          <cell r="A150">
            <v>207112</v>
          </cell>
          <cell r="B150" t="str">
            <v>FT JONES CEMETERY</v>
          </cell>
        </row>
        <row r="151">
          <cell r="A151">
            <v>207113</v>
          </cell>
          <cell r="B151" t="str">
            <v>HAPPY CAMP CEMETERY</v>
          </cell>
        </row>
        <row r="152">
          <cell r="A152">
            <v>207114</v>
          </cell>
          <cell r="B152" t="str">
            <v>HORNBROOK CEMETERY</v>
          </cell>
        </row>
        <row r="153">
          <cell r="A153">
            <v>207115</v>
          </cell>
          <cell r="B153" t="str">
            <v>LAKEVIEW CEMETERY</v>
          </cell>
        </row>
        <row r="154">
          <cell r="A154">
            <v>207116</v>
          </cell>
          <cell r="B154" t="str">
            <v>PICARD CEMETERY</v>
          </cell>
        </row>
        <row r="155">
          <cell r="A155">
            <v>207117</v>
          </cell>
          <cell r="B155" t="str">
            <v>SHASTA VALLEY CEMETERY</v>
          </cell>
        </row>
        <row r="156">
          <cell r="A156">
            <v>207201</v>
          </cell>
          <cell r="B156" t="str">
            <v>BATTERED WOMEN'S SHELTER</v>
          </cell>
        </row>
        <row r="157">
          <cell r="A157">
            <v>207216</v>
          </cell>
          <cell r="B157" t="str">
            <v>DOMESTIC VIOLENCE</v>
          </cell>
        </row>
        <row r="158">
          <cell r="A158">
            <v>301010</v>
          </cell>
          <cell r="B158" t="str">
            <v>ROAD CONSTRUCTION &amp; MAINTENANCE</v>
          </cell>
        </row>
        <row r="159">
          <cell r="A159">
            <v>301011</v>
          </cell>
          <cell r="B159" t="str">
            <v>ROAD CONSTRUCTION PROP1B</v>
          </cell>
        </row>
        <row r="160">
          <cell r="A160">
            <v>302010</v>
          </cell>
          <cell r="B160" t="str">
            <v>DIRECTOR OF AIRPORTS</v>
          </cell>
        </row>
        <row r="161">
          <cell r="A161">
            <v>302020</v>
          </cell>
          <cell r="B161" t="str">
            <v>BUTTE VALLEY AIRPORT</v>
          </cell>
        </row>
        <row r="162">
          <cell r="A162">
            <v>302030</v>
          </cell>
          <cell r="B162" t="str">
            <v>HAPPY CAMP AIRPORT</v>
          </cell>
        </row>
        <row r="163">
          <cell r="A163">
            <v>302040</v>
          </cell>
          <cell r="B163" t="str">
            <v>SCOTT VALLEY AIRPORT</v>
          </cell>
        </row>
        <row r="164">
          <cell r="A164">
            <v>302050</v>
          </cell>
          <cell r="B164" t="str">
            <v>SISKIYOU AIRPORT</v>
          </cell>
        </row>
        <row r="165">
          <cell r="A165">
            <v>302060</v>
          </cell>
          <cell r="B165" t="str">
            <v>WEED AIRPORT</v>
          </cell>
        </row>
        <row r="166">
          <cell r="A166">
            <v>302080</v>
          </cell>
          <cell r="B166" t="str">
            <v>AIRPORT COMPREHENSIVE LAND USE PLAN</v>
          </cell>
        </row>
        <row r="167">
          <cell r="A167">
            <v>303010</v>
          </cell>
          <cell r="B167" t="str">
            <v>SISKIYOU TRANSIT AND GENERAL EXPRES</v>
          </cell>
        </row>
        <row r="168">
          <cell r="A168">
            <v>303020</v>
          </cell>
          <cell r="B168" t="str">
            <v>LOCAL TRANSPORTATION ADMINISTRATION</v>
          </cell>
        </row>
        <row r="169">
          <cell r="A169">
            <v>303030</v>
          </cell>
          <cell r="B169" t="str">
            <v>REGIONAL TRANSPORTATION PLANNING</v>
          </cell>
        </row>
        <row r="170">
          <cell r="A170">
            <v>401010</v>
          </cell>
          <cell r="B170" t="str">
            <v>PUBLIC HEALTH ADMINISTRATION</v>
          </cell>
        </row>
        <row r="171">
          <cell r="A171">
            <v>401012</v>
          </cell>
          <cell r="B171" t="str">
            <v>HRSA</v>
          </cell>
        </row>
        <row r="172">
          <cell r="A172">
            <v>401014</v>
          </cell>
          <cell r="B172" t="str">
            <v>PH - ENVIRONMENTAL HEALTH</v>
          </cell>
        </row>
        <row r="173">
          <cell r="A173">
            <v>401015</v>
          </cell>
          <cell r="B173" t="str">
            <v>PH - PERSONAL HEALTH</v>
          </cell>
        </row>
        <row r="174">
          <cell r="A174">
            <v>401020</v>
          </cell>
          <cell r="B174" t="str">
            <v>TOBACCO SETTLEMENT - HEALTH ISSUES</v>
          </cell>
        </row>
        <row r="175">
          <cell r="A175">
            <v>401030</v>
          </cell>
          <cell r="B175" t="str">
            <v>BEHAVIORAL HEALTH</v>
          </cell>
        </row>
        <row r="176">
          <cell r="A176">
            <v>401031</v>
          </cell>
          <cell r="B176" t="str">
            <v>BEHAVIORAL HEALTH - LOCAL MHSA</v>
          </cell>
        </row>
        <row r="177">
          <cell r="A177">
            <v>401050</v>
          </cell>
          <cell r="B177" t="str">
            <v>AIR POLLUTION CONTROL DISTRICT</v>
          </cell>
        </row>
        <row r="178">
          <cell r="A178">
            <v>401053</v>
          </cell>
          <cell r="B178" t="str">
            <v>AIR POLLUTION - PM 2.5 GRANT</v>
          </cell>
        </row>
        <row r="179">
          <cell r="A179">
            <v>401055</v>
          </cell>
          <cell r="B179" t="str">
            <v>AIR POLLUTION</v>
          </cell>
        </row>
        <row r="180">
          <cell r="A180">
            <v>401060</v>
          </cell>
          <cell r="B180" t="str">
            <v>TOBACCO PREVENTION PROGRAM</v>
          </cell>
        </row>
        <row r="181">
          <cell r="A181">
            <v>401065</v>
          </cell>
          <cell r="B181" t="str">
            <v>FIRST 5 SISKIYOU CHILDRN &amp; FAM COMM</v>
          </cell>
        </row>
        <row r="182">
          <cell r="A182">
            <v>401066</v>
          </cell>
          <cell r="B182" t="str">
            <v>BUTTE VLY SCHOOL READINESS -FIRST 5</v>
          </cell>
        </row>
        <row r="183">
          <cell r="A183">
            <v>401070</v>
          </cell>
          <cell r="B183" t="str">
            <v>PANDEMIC INFLUENZA</v>
          </cell>
        </row>
        <row r="184">
          <cell r="A184">
            <v>401075</v>
          </cell>
          <cell r="B184" t="str">
            <v>BIOTERRORISM PREPAREDNESS PROGRAM</v>
          </cell>
        </row>
        <row r="185">
          <cell r="A185">
            <v>401081</v>
          </cell>
          <cell r="B185" t="str">
            <v>INMATE MEDICAL PROGRAM</v>
          </cell>
        </row>
        <row r="186">
          <cell r="A186">
            <v>401090</v>
          </cell>
          <cell r="B186" t="str">
            <v>WOMEN, INFANTS &amp; CHILDREN</v>
          </cell>
        </row>
        <row r="187">
          <cell r="A187">
            <v>401100</v>
          </cell>
          <cell r="B187" t="str">
            <v>DRUG &amp; ALCOHOL PROGRAM</v>
          </cell>
        </row>
        <row r="188">
          <cell r="A188">
            <v>401116</v>
          </cell>
          <cell r="B188" t="str">
            <v>USED OIL RECYCLING</v>
          </cell>
        </row>
        <row r="189">
          <cell r="A189">
            <v>401118</v>
          </cell>
          <cell r="B189" t="str">
            <v>HAZARDOUS WASTE</v>
          </cell>
        </row>
        <row r="190">
          <cell r="A190">
            <v>401130</v>
          </cell>
          <cell r="B190" t="str">
            <v>PERINATAL SUBSTANCE ABUSE</v>
          </cell>
        </row>
        <row r="191">
          <cell r="A191">
            <v>401140</v>
          </cell>
          <cell r="B191" t="str">
            <v>SUBSTNCE ABUSE&amp; CRIME PRVNTN-PROP36</v>
          </cell>
        </row>
        <row r="192">
          <cell r="A192">
            <v>401150</v>
          </cell>
          <cell r="B192" t="str">
            <v>BEHAVIORAL HEALTH-CalWORKS</v>
          </cell>
        </row>
        <row r="193">
          <cell r="A193">
            <v>402040</v>
          </cell>
          <cell r="B193" t="str">
            <v>COUNTY SERVICE AREA #3</v>
          </cell>
        </row>
        <row r="194">
          <cell r="A194">
            <v>402045</v>
          </cell>
          <cell r="B194" t="str">
            <v>AMBULANCE SERVICE</v>
          </cell>
        </row>
        <row r="195">
          <cell r="A195">
            <v>402080</v>
          </cell>
          <cell r="B195" t="str">
            <v>EMERGENCY MEDICAL CARE COUNCIL</v>
          </cell>
        </row>
        <row r="196">
          <cell r="A196">
            <v>404010</v>
          </cell>
          <cell r="B196" t="str">
            <v>SOLID WASTE DISPOSAL</v>
          </cell>
        </row>
        <row r="197">
          <cell r="A197">
            <v>404012</v>
          </cell>
          <cell r="B197" t="str">
            <v>HAPPY CAMP SANITARY DISTRICT</v>
          </cell>
        </row>
        <row r="198">
          <cell r="A198">
            <v>404015</v>
          </cell>
          <cell r="B198" t="str">
            <v>GRENADA SANITARY DISTRICT</v>
          </cell>
        </row>
        <row r="199">
          <cell r="A199">
            <v>404016</v>
          </cell>
          <cell r="B199" t="str">
            <v>GRENADA SANITARY -CONSTRUCTN FND</v>
          </cell>
        </row>
        <row r="200">
          <cell r="A200">
            <v>404040</v>
          </cell>
          <cell r="B200" t="str">
            <v>SEWER/WATER PROJECTS</v>
          </cell>
        </row>
        <row r="201">
          <cell r="A201">
            <v>404041</v>
          </cell>
          <cell r="B201" t="str">
            <v>CSA#5 SPECIAL ASSESSMENT-WATER PROJ</v>
          </cell>
        </row>
        <row r="202">
          <cell r="A202">
            <v>404114</v>
          </cell>
          <cell r="B202" t="str">
            <v>TIRE RECYCLING &amp; AMNESTY GRANT</v>
          </cell>
        </row>
        <row r="203">
          <cell r="A203">
            <v>404116</v>
          </cell>
          <cell r="B203" t="str">
            <v>USED OIL RECYCLING GRANT</v>
          </cell>
        </row>
        <row r="204">
          <cell r="A204">
            <v>501010</v>
          </cell>
          <cell r="B204" t="str">
            <v>HUMAN SERVICES ADMINSTRATION</v>
          </cell>
        </row>
        <row r="205">
          <cell r="A205">
            <v>501020</v>
          </cell>
          <cell r="B205" t="str">
            <v>0% - WELFARE TO WORK</v>
          </cell>
        </row>
        <row r="206">
          <cell r="A206">
            <v>501030</v>
          </cell>
          <cell r="B206" t="str">
            <v>WELFARE</v>
          </cell>
        </row>
        <row r="207">
          <cell r="A207">
            <v>502010</v>
          </cell>
          <cell r="B207" t="str">
            <v>2% - CalWORKS ASSISTANCE</v>
          </cell>
        </row>
        <row r="208">
          <cell r="A208">
            <v>502020</v>
          </cell>
          <cell r="B208" t="str">
            <v>42% - FOSTER CARE ASSISTANCE</v>
          </cell>
        </row>
        <row r="209">
          <cell r="A209">
            <v>502030</v>
          </cell>
          <cell r="B209" t="str">
            <v>14% - CHILD WELFARE SERVICES</v>
          </cell>
        </row>
        <row r="210">
          <cell r="A210">
            <v>502040</v>
          </cell>
          <cell r="B210" t="str">
            <v>3% - ADULT PROTECTIVE SERVICES</v>
          </cell>
        </row>
        <row r="211">
          <cell r="A211">
            <v>502050</v>
          </cell>
          <cell r="B211" t="str">
            <v>2% - IN-HOME SUPPORTIVE SERVICES</v>
          </cell>
        </row>
        <row r="212">
          <cell r="A212">
            <v>502055</v>
          </cell>
          <cell r="B212" t="str">
            <v>PUBLIC AUTHORITY IHSS</v>
          </cell>
        </row>
        <row r="213">
          <cell r="A213">
            <v>502060</v>
          </cell>
          <cell r="B213" t="str">
            <v>60% - SED CHILDREN</v>
          </cell>
        </row>
        <row r="214">
          <cell r="A214">
            <v>502065</v>
          </cell>
          <cell r="B214" t="str">
            <v>PUBLIC AUTHORITY GF CONTRIBUTION</v>
          </cell>
        </row>
        <row r="215">
          <cell r="A215">
            <v>502070</v>
          </cell>
          <cell r="B215" t="str">
            <v>12% - ADOPTION ASSISTANCE</v>
          </cell>
        </row>
        <row r="216">
          <cell r="A216">
            <v>502080</v>
          </cell>
          <cell r="B216" t="str">
            <v>0% - INDEPENDENT LIVING SKILLS PROG</v>
          </cell>
        </row>
        <row r="217">
          <cell r="A217">
            <v>502085</v>
          </cell>
          <cell r="B217" t="str">
            <v>0% - SUBSTANCE ABUSE-MH</v>
          </cell>
        </row>
        <row r="218">
          <cell r="A218">
            <v>502090</v>
          </cell>
          <cell r="B218" t="str">
            <v>TRANSITIONAL CHILD CARE</v>
          </cell>
        </row>
        <row r="219">
          <cell r="A219">
            <v>502095</v>
          </cell>
          <cell r="B219" t="str">
            <v>0% - FAMILY PRESERVATION/SUPPORT</v>
          </cell>
        </row>
        <row r="220">
          <cell r="A220">
            <v>503010</v>
          </cell>
          <cell r="B220" t="str">
            <v>100% - AID TO INDIGENTS</v>
          </cell>
        </row>
        <row r="221">
          <cell r="A221">
            <v>503020</v>
          </cell>
          <cell r="B221" t="str">
            <v>INDIGENT BURIAL</v>
          </cell>
        </row>
        <row r="222">
          <cell r="A222">
            <v>504010</v>
          </cell>
          <cell r="B222" t="str">
            <v>CARE OF COURT WARDS</v>
          </cell>
        </row>
        <row r="223">
          <cell r="A223">
            <v>505010</v>
          </cell>
          <cell r="B223" t="str">
            <v>VETERANS SERVICE OFFICE</v>
          </cell>
        </row>
        <row r="224">
          <cell r="A224">
            <v>506020</v>
          </cell>
          <cell r="B224" t="str">
            <v>PSA II MATCH</v>
          </cell>
        </row>
        <row r="225">
          <cell r="A225">
            <v>506030</v>
          </cell>
          <cell r="B225" t="str">
            <v>PSA II AREA AGENCY ON AGING</v>
          </cell>
        </row>
        <row r="226">
          <cell r="A226">
            <v>506040</v>
          </cell>
          <cell r="B226" t="str">
            <v>COMMUNITY SERVICES COUNCIL</v>
          </cell>
        </row>
        <row r="227">
          <cell r="A227">
            <v>506050</v>
          </cell>
          <cell r="B227" t="str">
            <v>MODOC/SISKIYOU CSBG</v>
          </cell>
        </row>
        <row r="228">
          <cell r="A228">
            <v>602010</v>
          </cell>
          <cell r="B228" t="str">
            <v>COUNTY LIBRARY</v>
          </cell>
        </row>
        <row r="229">
          <cell r="A229">
            <v>603010</v>
          </cell>
          <cell r="B229" t="str">
            <v>TULELAKE FARM ADVISER</v>
          </cell>
        </row>
        <row r="230">
          <cell r="A230">
            <v>603020</v>
          </cell>
          <cell r="B230" t="str">
            <v>YREKA FARM ADVISER</v>
          </cell>
        </row>
        <row r="231">
          <cell r="A231">
            <v>701020</v>
          </cell>
          <cell r="B231" t="str">
            <v>RECREATION DISTRICT</v>
          </cell>
        </row>
        <row r="232">
          <cell r="A232">
            <v>701021</v>
          </cell>
          <cell r="B232" t="str">
            <v>DUNSMUIR RECREATION DISTRICT</v>
          </cell>
        </row>
        <row r="233">
          <cell r="A233">
            <v>701022</v>
          </cell>
          <cell r="B233" t="str">
            <v>MT SHASTA  RECREATION DISTRICT</v>
          </cell>
        </row>
        <row r="234">
          <cell r="A234">
            <v>701023</v>
          </cell>
          <cell r="B234" t="str">
            <v>WEED  RECREATION DISTRICT</v>
          </cell>
        </row>
        <row r="235">
          <cell r="A235">
            <v>701050</v>
          </cell>
          <cell r="B235" t="str">
            <v>PARK FACILITIES</v>
          </cell>
        </row>
        <row r="236">
          <cell r="A236">
            <v>702010</v>
          </cell>
          <cell r="B236" t="str">
            <v>SISKIYOU COUNTY MUSEUM</v>
          </cell>
        </row>
        <row r="237">
          <cell r="A237">
            <v>702089</v>
          </cell>
          <cell r="B237" t="str">
            <v>HR 2389 FOREST RELATED EDUC OPPORT</v>
          </cell>
        </row>
        <row r="238">
          <cell r="A238">
            <v>801010</v>
          </cell>
          <cell r="B238" t="str">
            <v>RETIREMENT OF LONG TERM DEBT</v>
          </cell>
        </row>
        <row r="239">
          <cell r="A239">
            <v>801020</v>
          </cell>
          <cell r="B239" t="str">
            <v>RETIREMENT OF SHORT TERM DEBT</v>
          </cell>
        </row>
        <row r="240">
          <cell r="A240">
            <v>805000</v>
          </cell>
          <cell r="B240" t="str">
            <v>PROVISIONS</v>
          </cell>
        </row>
        <row r="241">
          <cell r="A241">
            <v>807010</v>
          </cell>
          <cell r="B241" t="str">
            <v>CDBG REV LOAN FUNDS-PROGRAM INCOME</v>
          </cell>
        </row>
        <row r="242">
          <cell r="A242">
            <v>807015</v>
          </cell>
          <cell r="B242" t="str">
            <v>CDBG REV LOAN FUNDS - MISC INCOME</v>
          </cell>
        </row>
        <row r="243">
          <cell r="A243">
            <v>807020</v>
          </cell>
          <cell r="B243" t="str">
            <v>CDBG REV LOAN FUNDS-INFRASTRUCTURE</v>
          </cell>
        </row>
        <row r="244">
          <cell r="A244">
            <v>807025</v>
          </cell>
          <cell r="B244" t="str">
            <v>CDBG REV LOAN FUNDS-BUSINESS LOANS</v>
          </cell>
        </row>
        <row r="245">
          <cell r="A245">
            <v>807030</v>
          </cell>
          <cell r="B245" t="str">
            <v>06-HOME-2360 HOME LOANS CDBG</v>
          </cell>
        </row>
        <row r="246">
          <cell r="A246">
            <v>807040</v>
          </cell>
          <cell r="B246" t="str">
            <v>HORNBROOK/CARRICK REPAY #1</v>
          </cell>
        </row>
        <row r="247">
          <cell r="A247">
            <v>807050</v>
          </cell>
          <cell r="B247" t="str">
            <v>MCCLOUD/DUNSMUIR REPAY</v>
          </cell>
        </row>
        <row r="248">
          <cell r="A248">
            <v>807051</v>
          </cell>
          <cell r="B248" t="str">
            <v>CDBG GRENADA REPAY</v>
          </cell>
        </row>
        <row r="249">
          <cell r="A249">
            <v>807052</v>
          </cell>
          <cell r="B249" t="str">
            <v>ECONOMIC DEVELOP REPAY 99-EDBG-671</v>
          </cell>
        </row>
        <row r="250">
          <cell r="A250">
            <v>807053</v>
          </cell>
          <cell r="B250" t="str">
            <v>ECONOMIC DEVELOP REPAY 00-EDBG-757</v>
          </cell>
        </row>
        <row r="251">
          <cell r="A251">
            <v>807054</v>
          </cell>
          <cell r="B251" t="str">
            <v>ECONOMIC DEVELOP REPAY 01-EDBG-836</v>
          </cell>
        </row>
        <row r="252">
          <cell r="A252">
            <v>807055</v>
          </cell>
          <cell r="B252" t="str">
            <v>ECONOMIC DEVELOP REPAY 02-EDBG-892</v>
          </cell>
        </row>
        <row r="253">
          <cell r="A253">
            <v>807056</v>
          </cell>
          <cell r="B253" t="str">
            <v>ECONOMIC DEVEL REPAY 03-EDBG-923</v>
          </cell>
        </row>
        <row r="254">
          <cell r="A254">
            <v>807057</v>
          </cell>
          <cell r="B254" t="str">
            <v>ECONOMIC DEVEL REPAY 00-STBG-1498</v>
          </cell>
        </row>
        <row r="255">
          <cell r="A255">
            <v>807058</v>
          </cell>
          <cell r="B255" t="str">
            <v>ECONOMIC DEVEL REPAY 04-EDBG-0635</v>
          </cell>
        </row>
        <row r="256">
          <cell r="A256">
            <v>807059</v>
          </cell>
          <cell r="B256" t="str">
            <v>CDBG 05-STBG-1781 REAPY</v>
          </cell>
        </row>
        <row r="257">
          <cell r="A257">
            <v>807060</v>
          </cell>
          <cell r="B257" t="str">
            <v>CARRICK/HORNBROOK CDBG 93-STBG-704</v>
          </cell>
        </row>
        <row r="258">
          <cell r="A258">
            <v>807061</v>
          </cell>
          <cell r="B258" t="str">
            <v>CARRICK/HORNBROOK CDBG 95-STBG-921</v>
          </cell>
        </row>
        <row r="259">
          <cell r="A259">
            <v>807062</v>
          </cell>
          <cell r="B259" t="str">
            <v>REPAY MCCLOUD 98-STBG-1281</v>
          </cell>
        </row>
        <row r="260">
          <cell r="A260">
            <v>807063</v>
          </cell>
          <cell r="B260" t="str">
            <v>06-STBG-2576 PTA GENERAL - SLUDGE</v>
          </cell>
        </row>
        <row r="261">
          <cell r="A261">
            <v>807064</v>
          </cell>
          <cell r="B261" t="str">
            <v>MCCLOUD CSD-SEWER #98-STBG-1297</v>
          </cell>
        </row>
        <row r="262">
          <cell r="A262">
            <v>807065</v>
          </cell>
          <cell r="B262" t="str">
            <v>MICROENTERPRISE GRANT 98-EDBG-614</v>
          </cell>
        </row>
        <row r="263">
          <cell r="A263">
            <v>807066</v>
          </cell>
          <cell r="B263" t="str">
            <v>ECONOMIC DEVELOPMENT 99-EDBG-671</v>
          </cell>
        </row>
        <row r="264">
          <cell r="A264">
            <v>807067</v>
          </cell>
          <cell r="B264" t="str">
            <v>05-PTAA-1470 PLANNG &amp; TECH ASSIST</v>
          </cell>
        </row>
        <row r="265">
          <cell r="A265">
            <v>807068</v>
          </cell>
          <cell r="B265" t="str">
            <v>06-EDBG-2610 PLANNING &amp; TECH ASST</v>
          </cell>
        </row>
        <row r="266">
          <cell r="A266">
            <v>807071</v>
          </cell>
          <cell r="B266" t="str">
            <v>04-EDBG-635 MICROASSISTANCE LOANS</v>
          </cell>
        </row>
        <row r="267">
          <cell r="A267">
            <v>807072</v>
          </cell>
          <cell r="B267" t="str">
            <v>05-EDBG-1841 MICROENTERPRISE</v>
          </cell>
        </row>
        <row r="268">
          <cell r="A268">
            <v>807075</v>
          </cell>
          <cell r="B268" t="str">
            <v>06-EDBG-2705 ECONOMIC DEVELOPMENT</v>
          </cell>
        </row>
        <row r="269">
          <cell r="A269">
            <v>807082</v>
          </cell>
          <cell r="B269" t="str">
            <v>05-STBG-1781 GENERAL GRANT</v>
          </cell>
        </row>
        <row r="270">
          <cell r="A270">
            <v>807083</v>
          </cell>
          <cell r="B270" t="str">
            <v>CASA PROJECT CDBG GRANT 00STBG-1498</v>
          </cell>
        </row>
        <row r="271">
          <cell r="A271">
            <v>807084</v>
          </cell>
          <cell r="B271" t="str">
            <v>ECONOMIC ENTERPRISE #00-EDBG-757</v>
          </cell>
        </row>
        <row r="272">
          <cell r="A272">
            <v>807085</v>
          </cell>
          <cell r="B272" t="str">
            <v>MCCLOUD SEWER 01-STBG-1613</v>
          </cell>
        </row>
        <row r="273">
          <cell r="A273">
            <v>807086</v>
          </cell>
          <cell r="B273" t="str">
            <v>ED PTA 01-EDBG-781</v>
          </cell>
        </row>
        <row r="274">
          <cell r="A274">
            <v>807087</v>
          </cell>
          <cell r="B274" t="str">
            <v>01-STBG-1647 CALLAHAN TEST WELL</v>
          </cell>
        </row>
        <row r="275">
          <cell r="A275">
            <v>807088</v>
          </cell>
          <cell r="B275" t="str">
            <v>01-EDBG- 836 ECONOMIC DEVELOPMENT</v>
          </cell>
        </row>
        <row r="276">
          <cell r="A276">
            <v>807089</v>
          </cell>
          <cell r="B276" t="str">
            <v>02-EDBG-869 PTA MCCLOUD BOTTLG</v>
          </cell>
        </row>
        <row r="277">
          <cell r="A277">
            <v>807092</v>
          </cell>
          <cell r="B277" t="str">
            <v>02-EDBG-892 MICROASSISTANCE LOANS</v>
          </cell>
        </row>
        <row r="278">
          <cell r="A278">
            <v>807093</v>
          </cell>
          <cell r="B278" t="str">
            <v>02-STBG-1721 CARRICK GRENADA SWYRS</v>
          </cell>
        </row>
        <row r="279">
          <cell r="A279">
            <v>807094</v>
          </cell>
          <cell r="B279" t="str">
            <v>02-STBG-1791 COPCO LAKE TEST WELL</v>
          </cell>
        </row>
        <row r="280">
          <cell r="A280">
            <v>807095</v>
          </cell>
          <cell r="B280" t="str">
            <v>03-STBG-1849 MCCLOUD SEWER LATERALS</v>
          </cell>
        </row>
        <row r="281">
          <cell r="A281">
            <v>807096</v>
          </cell>
          <cell r="B281" t="str">
            <v>03-PTAA-0019 SISK CO AIRPORT PLAN</v>
          </cell>
        </row>
        <row r="282">
          <cell r="A282">
            <v>807097</v>
          </cell>
          <cell r="B282" t="str">
            <v>03-PTAA-0019 ELK CREEK STUDY</v>
          </cell>
        </row>
        <row r="283">
          <cell r="A283">
            <v>807098</v>
          </cell>
          <cell r="B283" t="str">
            <v>03-EDBG-923</v>
          </cell>
        </row>
        <row r="284">
          <cell r="A284">
            <v>807099</v>
          </cell>
          <cell r="B284" t="str">
            <v>04-STBG-1929 CALLAHAN DRINKING WATR</v>
          </cell>
        </row>
        <row r="285">
          <cell r="A285">
            <v>807100</v>
          </cell>
          <cell r="B285" t="str">
            <v>04-PTAA-0841 ED &amp; GENERAL PTA</v>
          </cell>
        </row>
        <row r="286">
          <cell r="A286">
            <v>807101</v>
          </cell>
          <cell r="B286" t="str">
            <v>05-EDBG-1841 ECONOMIC DEVELOPMENT</v>
          </cell>
        </row>
        <row r="287">
          <cell r="A287">
            <v>807102</v>
          </cell>
          <cell r="B287" t="str">
            <v>07-EDEF-3765 ECONOMIC DEVELOPMENT</v>
          </cell>
        </row>
        <row r="288">
          <cell r="A288">
            <v>807103</v>
          </cell>
          <cell r="B288" t="str">
            <v>07-PTAE-3681 PLANNING &amp; TECH ASST</v>
          </cell>
        </row>
        <row r="289">
          <cell r="A289">
            <v>807104</v>
          </cell>
          <cell r="B289" t="str">
            <v>06-HOME-2360 1ST HOME BUYER - REPAY</v>
          </cell>
        </row>
        <row r="290">
          <cell r="A290">
            <v>807105</v>
          </cell>
          <cell r="B290" t="str">
            <v>08-STBG-4829 GENERAL ALLOCATION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F085D-F317-4C50-8D02-F6644D6ABF21}">
  <dimension ref="A1:M47"/>
  <sheetViews>
    <sheetView tabSelected="1" zoomScaleNormal="100" workbookViewId="0">
      <selection activeCell="P16" sqref="P16"/>
    </sheetView>
  </sheetViews>
  <sheetFormatPr defaultRowHeight="15" x14ac:dyDescent="0.25"/>
  <cols>
    <col min="1" max="3" width="9" customWidth="1"/>
    <col min="4" max="4" width="44.5703125" customWidth="1"/>
    <col min="5" max="5" width="7.85546875" customWidth="1"/>
    <col min="6" max="6" width="11.710937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1.7109375" style="7" customWidth="1"/>
    <col min="257" max="259" width="9" customWidth="1"/>
    <col min="260" max="260" width="44.5703125" customWidth="1"/>
    <col min="261" max="261" width="7.85546875" customWidth="1"/>
    <col min="262" max="262" width="11.7109375" customWidth="1"/>
    <col min="263" max="263" width="1" customWidth="1"/>
    <col min="264" max="266" width="9" customWidth="1"/>
    <col min="267" max="267" width="49.140625" customWidth="1"/>
    <col min="268" max="268" width="10.28515625" customWidth="1"/>
    <col min="269" max="269" width="11.7109375" customWidth="1"/>
    <col min="513" max="515" width="9" customWidth="1"/>
    <col min="516" max="516" width="44.5703125" customWidth="1"/>
    <col min="517" max="517" width="7.85546875" customWidth="1"/>
    <col min="518" max="518" width="11.7109375" customWidth="1"/>
    <col min="519" max="519" width="1" customWidth="1"/>
    <col min="520" max="522" width="9" customWidth="1"/>
    <col min="523" max="523" width="49.140625" customWidth="1"/>
    <col min="524" max="524" width="10.28515625" customWidth="1"/>
    <col min="525" max="525" width="11.7109375" customWidth="1"/>
    <col min="769" max="771" width="9" customWidth="1"/>
    <col min="772" max="772" width="44.5703125" customWidth="1"/>
    <col min="773" max="773" width="7.85546875" customWidth="1"/>
    <col min="774" max="774" width="11.7109375" customWidth="1"/>
    <col min="775" max="775" width="1" customWidth="1"/>
    <col min="776" max="778" width="9" customWidth="1"/>
    <col min="779" max="779" width="49.140625" customWidth="1"/>
    <col min="780" max="780" width="10.28515625" customWidth="1"/>
    <col min="781" max="781" width="11.7109375" customWidth="1"/>
    <col min="1025" max="1027" width="9" customWidth="1"/>
    <col min="1028" max="1028" width="44.5703125" customWidth="1"/>
    <col min="1029" max="1029" width="7.85546875" customWidth="1"/>
    <col min="1030" max="1030" width="11.7109375" customWidth="1"/>
    <col min="1031" max="1031" width="1" customWidth="1"/>
    <col min="1032" max="1034" width="9" customWidth="1"/>
    <col min="1035" max="1035" width="49.140625" customWidth="1"/>
    <col min="1036" max="1036" width="10.28515625" customWidth="1"/>
    <col min="1037" max="1037" width="11.7109375" customWidth="1"/>
    <col min="1281" max="1283" width="9" customWidth="1"/>
    <col min="1284" max="1284" width="44.5703125" customWidth="1"/>
    <col min="1285" max="1285" width="7.85546875" customWidth="1"/>
    <col min="1286" max="1286" width="11.7109375" customWidth="1"/>
    <col min="1287" max="1287" width="1" customWidth="1"/>
    <col min="1288" max="1290" width="9" customWidth="1"/>
    <col min="1291" max="1291" width="49.140625" customWidth="1"/>
    <col min="1292" max="1292" width="10.28515625" customWidth="1"/>
    <col min="1293" max="1293" width="11.7109375" customWidth="1"/>
    <col min="1537" max="1539" width="9" customWidth="1"/>
    <col min="1540" max="1540" width="44.5703125" customWidth="1"/>
    <col min="1541" max="1541" width="7.85546875" customWidth="1"/>
    <col min="1542" max="1542" width="11.7109375" customWidth="1"/>
    <col min="1543" max="1543" width="1" customWidth="1"/>
    <col min="1544" max="1546" width="9" customWidth="1"/>
    <col min="1547" max="1547" width="49.140625" customWidth="1"/>
    <col min="1548" max="1548" width="10.28515625" customWidth="1"/>
    <col min="1549" max="1549" width="11.7109375" customWidth="1"/>
    <col min="1793" max="1795" width="9" customWidth="1"/>
    <col min="1796" max="1796" width="44.5703125" customWidth="1"/>
    <col min="1797" max="1797" width="7.85546875" customWidth="1"/>
    <col min="1798" max="1798" width="11.7109375" customWidth="1"/>
    <col min="1799" max="1799" width="1" customWidth="1"/>
    <col min="1800" max="1802" width="9" customWidth="1"/>
    <col min="1803" max="1803" width="49.140625" customWidth="1"/>
    <col min="1804" max="1804" width="10.28515625" customWidth="1"/>
    <col min="1805" max="1805" width="11.7109375" customWidth="1"/>
    <col min="2049" max="2051" width="9" customWidth="1"/>
    <col min="2052" max="2052" width="44.5703125" customWidth="1"/>
    <col min="2053" max="2053" width="7.85546875" customWidth="1"/>
    <col min="2054" max="2054" width="11.7109375" customWidth="1"/>
    <col min="2055" max="2055" width="1" customWidth="1"/>
    <col min="2056" max="2058" width="9" customWidth="1"/>
    <col min="2059" max="2059" width="49.140625" customWidth="1"/>
    <col min="2060" max="2060" width="10.28515625" customWidth="1"/>
    <col min="2061" max="2061" width="11.7109375" customWidth="1"/>
    <col min="2305" max="2307" width="9" customWidth="1"/>
    <col min="2308" max="2308" width="44.5703125" customWidth="1"/>
    <col min="2309" max="2309" width="7.85546875" customWidth="1"/>
    <col min="2310" max="2310" width="11.7109375" customWidth="1"/>
    <col min="2311" max="2311" width="1" customWidth="1"/>
    <col min="2312" max="2314" width="9" customWidth="1"/>
    <col min="2315" max="2315" width="49.140625" customWidth="1"/>
    <col min="2316" max="2316" width="10.28515625" customWidth="1"/>
    <col min="2317" max="2317" width="11.7109375" customWidth="1"/>
    <col min="2561" max="2563" width="9" customWidth="1"/>
    <col min="2564" max="2564" width="44.5703125" customWidth="1"/>
    <col min="2565" max="2565" width="7.85546875" customWidth="1"/>
    <col min="2566" max="2566" width="11.7109375" customWidth="1"/>
    <col min="2567" max="2567" width="1" customWidth="1"/>
    <col min="2568" max="2570" width="9" customWidth="1"/>
    <col min="2571" max="2571" width="49.140625" customWidth="1"/>
    <col min="2572" max="2572" width="10.28515625" customWidth="1"/>
    <col min="2573" max="2573" width="11.7109375" customWidth="1"/>
    <col min="2817" max="2819" width="9" customWidth="1"/>
    <col min="2820" max="2820" width="44.5703125" customWidth="1"/>
    <col min="2821" max="2821" width="7.85546875" customWidth="1"/>
    <col min="2822" max="2822" width="11.7109375" customWidth="1"/>
    <col min="2823" max="2823" width="1" customWidth="1"/>
    <col min="2824" max="2826" width="9" customWidth="1"/>
    <col min="2827" max="2827" width="49.140625" customWidth="1"/>
    <col min="2828" max="2828" width="10.28515625" customWidth="1"/>
    <col min="2829" max="2829" width="11.7109375" customWidth="1"/>
    <col min="3073" max="3075" width="9" customWidth="1"/>
    <col min="3076" max="3076" width="44.5703125" customWidth="1"/>
    <col min="3077" max="3077" width="7.85546875" customWidth="1"/>
    <col min="3078" max="3078" width="11.7109375" customWidth="1"/>
    <col min="3079" max="3079" width="1" customWidth="1"/>
    <col min="3080" max="3082" width="9" customWidth="1"/>
    <col min="3083" max="3083" width="49.140625" customWidth="1"/>
    <col min="3084" max="3084" width="10.28515625" customWidth="1"/>
    <col min="3085" max="3085" width="11.7109375" customWidth="1"/>
    <col min="3329" max="3331" width="9" customWidth="1"/>
    <col min="3332" max="3332" width="44.5703125" customWidth="1"/>
    <col min="3333" max="3333" width="7.85546875" customWidth="1"/>
    <col min="3334" max="3334" width="11.7109375" customWidth="1"/>
    <col min="3335" max="3335" width="1" customWidth="1"/>
    <col min="3336" max="3338" width="9" customWidth="1"/>
    <col min="3339" max="3339" width="49.140625" customWidth="1"/>
    <col min="3340" max="3340" width="10.28515625" customWidth="1"/>
    <col min="3341" max="3341" width="11.7109375" customWidth="1"/>
    <col min="3585" max="3587" width="9" customWidth="1"/>
    <col min="3588" max="3588" width="44.5703125" customWidth="1"/>
    <col min="3589" max="3589" width="7.85546875" customWidth="1"/>
    <col min="3590" max="3590" width="11.7109375" customWidth="1"/>
    <col min="3591" max="3591" width="1" customWidth="1"/>
    <col min="3592" max="3594" width="9" customWidth="1"/>
    <col min="3595" max="3595" width="49.140625" customWidth="1"/>
    <col min="3596" max="3596" width="10.28515625" customWidth="1"/>
    <col min="3597" max="3597" width="11.7109375" customWidth="1"/>
    <col min="3841" max="3843" width="9" customWidth="1"/>
    <col min="3844" max="3844" width="44.5703125" customWidth="1"/>
    <col min="3845" max="3845" width="7.85546875" customWidth="1"/>
    <col min="3846" max="3846" width="11.7109375" customWidth="1"/>
    <col min="3847" max="3847" width="1" customWidth="1"/>
    <col min="3848" max="3850" width="9" customWidth="1"/>
    <col min="3851" max="3851" width="49.140625" customWidth="1"/>
    <col min="3852" max="3852" width="10.28515625" customWidth="1"/>
    <col min="3853" max="3853" width="11.7109375" customWidth="1"/>
    <col min="4097" max="4099" width="9" customWidth="1"/>
    <col min="4100" max="4100" width="44.5703125" customWidth="1"/>
    <col min="4101" max="4101" width="7.85546875" customWidth="1"/>
    <col min="4102" max="4102" width="11.7109375" customWidth="1"/>
    <col min="4103" max="4103" width="1" customWidth="1"/>
    <col min="4104" max="4106" width="9" customWidth="1"/>
    <col min="4107" max="4107" width="49.140625" customWidth="1"/>
    <col min="4108" max="4108" width="10.28515625" customWidth="1"/>
    <col min="4109" max="4109" width="11.7109375" customWidth="1"/>
    <col min="4353" max="4355" width="9" customWidth="1"/>
    <col min="4356" max="4356" width="44.5703125" customWidth="1"/>
    <col min="4357" max="4357" width="7.85546875" customWidth="1"/>
    <col min="4358" max="4358" width="11.7109375" customWidth="1"/>
    <col min="4359" max="4359" width="1" customWidth="1"/>
    <col min="4360" max="4362" width="9" customWidth="1"/>
    <col min="4363" max="4363" width="49.140625" customWidth="1"/>
    <col min="4364" max="4364" width="10.28515625" customWidth="1"/>
    <col min="4365" max="4365" width="11.7109375" customWidth="1"/>
    <col min="4609" max="4611" width="9" customWidth="1"/>
    <col min="4612" max="4612" width="44.5703125" customWidth="1"/>
    <col min="4613" max="4613" width="7.85546875" customWidth="1"/>
    <col min="4614" max="4614" width="11.7109375" customWidth="1"/>
    <col min="4615" max="4615" width="1" customWidth="1"/>
    <col min="4616" max="4618" width="9" customWidth="1"/>
    <col min="4619" max="4619" width="49.140625" customWidth="1"/>
    <col min="4620" max="4620" width="10.28515625" customWidth="1"/>
    <col min="4621" max="4621" width="11.7109375" customWidth="1"/>
    <col min="4865" max="4867" width="9" customWidth="1"/>
    <col min="4868" max="4868" width="44.5703125" customWidth="1"/>
    <col min="4869" max="4869" width="7.85546875" customWidth="1"/>
    <col min="4870" max="4870" width="11.7109375" customWidth="1"/>
    <col min="4871" max="4871" width="1" customWidth="1"/>
    <col min="4872" max="4874" width="9" customWidth="1"/>
    <col min="4875" max="4875" width="49.140625" customWidth="1"/>
    <col min="4876" max="4876" width="10.28515625" customWidth="1"/>
    <col min="4877" max="4877" width="11.7109375" customWidth="1"/>
    <col min="5121" max="5123" width="9" customWidth="1"/>
    <col min="5124" max="5124" width="44.5703125" customWidth="1"/>
    <col min="5125" max="5125" width="7.85546875" customWidth="1"/>
    <col min="5126" max="5126" width="11.7109375" customWidth="1"/>
    <col min="5127" max="5127" width="1" customWidth="1"/>
    <col min="5128" max="5130" width="9" customWidth="1"/>
    <col min="5131" max="5131" width="49.140625" customWidth="1"/>
    <col min="5132" max="5132" width="10.28515625" customWidth="1"/>
    <col min="5133" max="5133" width="11.7109375" customWidth="1"/>
    <col min="5377" max="5379" width="9" customWidth="1"/>
    <col min="5380" max="5380" width="44.5703125" customWidth="1"/>
    <col min="5381" max="5381" width="7.85546875" customWidth="1"/>
    <col min="5382" max="5382" width="11.7109375" customWidth="1"/>
    <col min="5383" max="5383" width="1" customWidth="1"/>
    <col min="5384" max="5386" width="9" customWidth="1"/>
    <col min="5387" max="5387" width="49.140625" customWidth="1"/>
    <col min="5388" max="5388" width="10.28515625" customWidth="1"/>
    <col min="5389" max="5389" width="11.7109375" customWidth="1"/>
    <col min="5633" max="5635" width="9" customWidth="1"/>
    <col min="5636" max="5636" width="44.5703125" customWidth="1"/>
    <col min="5637" max="5637" width="7.85546875" customWidth="1"/>
    <col min="5638" max="5638" width="11.7109375" customWidth="1"/>
    <col min="5639" max="5639" width="1" customWidth="1"/>
    <col min="5640" max="5642" width="9" customWidth="1"/>
    <col min="5643" max="5643" width="49.140625" customWidth="1"/>
    <col min="5644" max="5644" width="10.28515625" customWidth="1"/>
    <col min="5645" max="5645" width="11.7109375" customWidth="1"/>
    <col min="5889" max="5891" width="9" customWidth="1"/>
    <col min="5892" max="5892" width="44.5703125" customWidth="1"/>
    <col min="5893" max="5893" width="7.85546875" customWidth="1"/>
    <col min="5894" max="5894" width="11.7109375" customWidth="1"/>
    <col min="5895" max="5895" width="1" customWidth="1"/>
    <col min="5896" max="5898" width="9" customWidth="1"/>
    <col min="5899" max="5899" width="49.140625" customWidth="1"/>
    <col min="5900" max="5900" width="10.28515625" customWidth="1"/>
    <col min="5901" max="5901" width="11.7109375" customWidth="1"/>
    <col min="6145" max="6147" width="9" customWidth="1"/>
    <col min="6148" max="6148" width="44.5703125" customWidth="1"/>
    <col min="6149" max="6149" width="7.85546875" customWidth="1"/>
    <col min="6150" max="6150" width="11.7109375" customWidth="1"/>
    <col min="6151" max="6151" width="1" customWidth="1"/>
    <col min="6152" max="6154" width="9" customWidth="1"/>
    <col min="6155" max="6155" width="49.140625" customWidth="1"/>
    <col min="6156" max="6156" width="10.28515625" customWidth="1"/>
    <col min="6157" max="6157" width="11.7109375" customWidth="1"/>
    <col min="6401" max="6403" width="9" customWidth="1"/>
    <col min="6404" max="6404" width="44.5703125" customWidth="1"/>
    <col min="6405" max="6405" width="7.85546875" customWidth="1"/>
    <col min="6406" max="6406" width="11.7109375" customWidth="1"/>
    <col min="6407" max="6407" width="1" customWidth="1"/>
    <col min="6408" max="6410" width="9" customWidth="1"/>
    <col min="6411" max="6411" width="49.140625" customWidth="1"/>
    <col min="6412" max="6412" width="10.28515625" customWidth="1"/>
    <col min="6413" max="6413" width="11.7109375" customWidth="1"/>
    <col min="6657" max="6659" width="9" customWidth="1"/>
    <col min="6660" max="6660" width="44.5703125" customWidth="1"/>
    <col min="6661" max="6661" width="7.85546875" customWidth="1"/>
    <col min="6662" max="6662" width="11.7109375" customWidth="1"/>
    <col min="6663" max="6663" width="1" customWidth="1"/>
    <col min="6664" max="6666" width="9" customWidth="1"/>
    <col min="6667" max="6667" width="49.140625" customWidth="1"/>
    <col min="6668" max="6668" width="10.28515625" customWidth="1"/>
    <col min="6669" max="6669" width="11.7109375" customWidth="1"/>
    <col min="6913" max="6915" width="9" customWidth="1"/>
    <col min="6916" max="6916" width="44.5703125" customWidth="1"/>
    <col min="6917" max="6917" width="7.85546875" customWidth="1"/>
    <col min="6918" max="6918" width="11.7109375" customWidth="1"/>
    <col min="6919" max="6919" width="1" customWidth="1"/>
    <col min="6920" max="6922" width="9" customWidth="1"/>
    <col min="6923" max="6923" width="49.140625" customWidth="1"/>
    <col min="6924" max="6924" width="10.28515625" customWidth="1"/>
    <col min="6925" max="6925" width="11.7109375" customWidth="1"/>
    <col min="7169" max="7171" width="9" customWidth="1"/>
    <col min="7172" max="7172" width="44.5703125" customWidth="1"/>
    <col min="7173" max="7173" width="7.85546875" customWidth="1"/>
    <col min="7174" max="7174" width="11.7109375" customWidth="1"/>
    <col min="7175" max="7175" width="1" customWidth="1"/>
    <col min="7176" max="7178" width="9" customWidth="1"/>
    <col min="7179" max="7179" width="49.140625" customWidth="1"/>
    <col min="7180" max="7180" width="10.28515625" customWidth="1"/>
    <col min="7181" max="7181" width="11.7109375" customWidth="1"/>
    <col min="7425" max="7427" width="9" customWidth="1"/>
    <col min="7428" max="7428" width="44.5703125" customWidth="1"/>
    <col min="7429" max="7429" width="7.85546875" customWidth="1"/>
    <col min="7430" max="7430" width="11.7109375" customWidth="1"/>
    <col min="7431" max="7431" width="1" customWidth="1"/>
    <col min="7432" max="7434" width="9" customWidth="1"/>
    <col min="7435" max="7435" width="49.140625" customWidth="1"/>
    <col min="7436" max="7436" width="10.28515625" customWidth="1"/>
    <col min="7437" max="7437" width="11.7109375" customWidth="1"/>
    <col min="7681" max="7683" width="9" customWidth="1"/>
    <col min="7684" max="7684" width="44.5703125" customWidth="1"/>
    <col min="7685" max="7685" width="7.85546875" customWidth="1"/>
    <col min="7686" max="7686" width="11.7109375" customWidth="1"/>
    <col min="7687" max="7687" width="1" customWidth="1"/>
    <col min="7688" max="7690" width="9" customWidth="1"/>
    <col min="7691" max="7691" width="49.140625" customWidth="1"/>
    <col min="7692" max="7692" width="10.28515625" customWidth="1"/>
    <col min="7693" max="7693" width="11.7109375" customWidth="1"/>
    <col min="7937" max="7939" width="9" customWidth="1"/>
    <col min="7940" max="7940" width="44.5703125" customWidth="1"/>
    <col min="7941" max="7941" width="7.85546875" customWidth="1"/>
    <col min="7942" max="7942" width="11.7109375" customWidth="1"/>
    <col min="7943" max="7943" width="1" customWidth="1"/>
    <col min="7944" max="7946" width="9" customWidth="1"/>
    <col min="7947" max="7947" width="49.140625" customWidth="1"/>
    <col min="7948" max="7948" width="10.28515625" customWidth="1"/>
    <col min="7949" max="7949" width="11.7109375" customWidth="1"/>
    <col min="8193" max="8195" width="9" customWidth="1"/>
    <col min="8196" max="8196" width="44.5703125" customWidth="1"/>
    <col min="8197" max="8197" width="7.85546875" customWidth="1"/>
    <col min="8198" max="8198" width="11.7109375" customWidth="1"/>
    <col min="8199" max="8199" width="1" customWidth="1"/>
    <col min="8200" max="8202" width="9" customWidth="1"/>
    <col min="8203" max="8203" width="49.140625" customWidth="1"/>
    <col min="8204" max="8204" width="10.28515625" customWidth="1"/>
    <col min="8205" max="8205" width="11.7109375" customWidth="1"/>
    <col min="8449" max="8451" width="9" customWidth="1"/>
    <col min="8452" max="8452" width="44.5703125" customWidth="1"/>
    <col min="8453" max="8453" width="7.85546875" customWidth="1"/>
    <col min="8454" max="8454" width="11.7109375" customWidth="1"/>
    <col min="8455" max="8455" width="1" customWidth="1"/>
    <col min="8456" max="8458" width="9" customWidth="1"/>
    <col min="8459" max="8459" width="49.140625" customWidth="1"/>
    <col min="8460" max="8460" width="10.28515625" customWidth="1"/>
    <col min="8461" max="8461" width="11.7109375" customWidth="1"/>
    <col min="8705" max="8707" width="9" customWidth="1"/>
    <col min="8708" max="8708" width="44.5703125" customWidth="1"/>
    <col min="8709" max="8709" width="7.85546875" customWidth="1"/>
    <col min="8710" max="8710" width="11.7109375" customWidth="1"/>
    <col min="8711" max="8711" width="1" customWidth="1"/>
    <col min="8712" max="8714" width="9" customWidth="1"/>
    <col min="8715" max="8715" width="49.140625" customWidth="1"/>
    <col min="8716" max="8716" width="10.28515625" customWidth="1"/>
    <col min="8717" max="8717" width="11.7109375" customWidth="1"/>
    <col min="8961" max="8963" width="9" customWidth="1"/>
    <col min="8964" max="8964" width="44.5703125" customWidth="1"/>
    <col min="8965" max="8965" width="7.85546875" customWidth="1"/>
    <col min="8966" max="8966" width="11.7109375" customWidth="1"/>
    <col min="8967" max="8967" width="1" customWidth="1"/>
    <col min="8968" max="8970" width="9" customWidth="1"/>
    <col min="8971" max="8971" width="49.140625" customWidth="1"/>
    <col min="8972" max="8972" width="10.28515625" customWidth="1"/>
    <col min="8973" max="8973" width="11.7109375" customWidth="1"/>
    <col min="9217" max="9219" width="9" customWidth="1"/>
    <col min="9220" max="9220" width="44.5703125" customWidth="1"/>
    <col min="9221" max="9221" width="7.85546875" customWidth="1"/>
    <col min="9222" max="9222" width="11.7109375" customWidth="1"/>
    <col min="9223" max="9223" width="1" customWidth="1"/>
    <col min="9224" max="9226" width="9" customWidth="1"/>
    <col min="9227" max="9227" width="49.140625" customWidth="1"/>
    <col min="9228" max="9228" width="10.28515625" customWidth="1"/>
    <col min="9229" max="9229" width="11.7109375" customWidth="1"/>
    <col min="9473" max="9475" width="9" customWidth="1"/>
    <col min="9476" max="9476" width="44.5703125" customWidth="1"/>
    <col min="9477" max="9477" width="7.85546875" customWidth="1"/>
    <col min="9478" max="9478" width="11.7109375" customWidth="1"/>
    <col min="9479" max="9479" width="1" customWidth="1"/>
    <col min="9480" max="9482" width="9" customWidth="1"/>
    <col min="9483" max="9483" width="49.140625" customWidth="1"/>
    <col min="9484" max="9484" width="10.28515625" customWidth="1"/>
    <col min="9485" max="9485" width="11.7109375" customWidth="1"/>
    <col min="9729" max="9731" width="9" customWidth="1"/>
    <col min="9732" max="9732" width="44.5703125" customWidth="1"/>
    <col min="9733" max="9733" width="7.85546875" customWidth="1"/>
    <col min="9734" max="9734" width="11.7109375" customWidth="1"/>
    <col min="9735" max="9735" width="1" customWidth="1"/>
    <col min="9736" max="9738" width="9" customWidth="1"/>
    <col min="9739" max="9739" width="49.140625" customWidth="1"/>
    <col min="9740" max="9740" width="10.28515625" customWidth="1"/>
    <col min="9741" max="9741" width="11.7109375" customWidth="1"/>
    <col min="9985" max="9987" width="9" customWidth="1"/>
    <col min="9988" max="9988" width="44.5703125" customWidth="1"/>
    <col min="9989" max="9989" width="7.85546875" customWidth="1"/>
    <col min="9990" max="9990" width="11.7109375" customWidth="1"/>
    <col min="9991" max="9991" width="1" customWidth="1"/>
    <col min="9992" max="9994" width="9" customWidth="1"/>
    <col min="9995" max="9995" width="49.140625" customWidth="1"/>
    <col min="9996" max="9996" width="10.28515625" customWidth="1"/>
    <col min="9997" max="9997" width="11.7109375" customWidth="1"/>
    <col min="10241" max="10243" width="9" customWidth="1"/>
    <col min="10244" max="10244" width="44.5703125" customWidth="1"/>
    <col min="10245" max="10245" width="7.85546875" customWidth="1"/>
    <col min="10246" max="10246" width="11.7109375" customWidth="1"/>
    <col min="10247" max="10247" width="1" customWidth="1"/>
    <col min="10248" max="10250" width="9" customWidth="1"/>
    <col min="10251" max="10251" width="49.140625" customWidth="1"/>
    <col min="10252" max="10252" width="10.28515625" customWidth="1"/>
    <col min="10253" max="10253" width="11.7109375" customWidth="1"/>
    <col min="10497" max="10499" width="9" customWidth="1"/>
    <col min="10500" max="10500" width="44.5703125" customWidth="1"/>
    <col min="10501" max="10501" width="7.85546875" customWidth="1"/>
    <col min="10502" max="10502" width="11.7109375" customWidth="1"/>
    <col min="10503" max="10503" width="1" customWidth="1"/>
    <col min="10504" max="10506" width="9" customWidth="1"/>
    <col min="10507" max="10507" width="49.140625" customWidth="1"/>
    <col min="10508" max="10508" width="10.28515625" customWidth="1"/>
    <col min="10509" max="10509" width="11.7109375" customWidth="1"/>
    <col min="10753" max="10755" width="9" customWidth="1"/>
    <col min="10756" max="10756" width="44.5703125" customWidth="1"/>
    <col min="10757" max="10757" width="7.85546875" customWidth="1"/>
    <col min="10758" max="10758" width="11.7109375" customWidth="1"/>
    <col min="10759" max="10759" width="1" customWidth="1"/>
    <col min="10760" max="10762" width="9" customWidth="1"/>
    <col min="10763" max="10763" width="49.140625" customWidth="1"/>
    <col min="10764" max="10764" width="10.28515625" customWidth="1"/>
    <col min="10765" max="10765" width="11.7109375" customWidth="1"/>
    <col min="11009" max="11011" width="9" customWidth="1"/>
    <col min="11012" max="11012" width="44.5703125" customWidth="1"/>
    <col min="11013" max="11013" width="7.85546875" customWidth="1"/>
    <col min="11014" max="11014" width="11.7109375" customWidth="1"/>
    <col min="11015" max="11015" width="1" customWidth="1"/>
    <col min="11016" max="11018" width="9" customWidth="1"/>
    <col min="11019" max="11019" width="49.140625" customWidth="1"/>
    <col min="11020" max="11020" width="10.28515625" customWidth="1"/>
    <col min="11021" max="11021" width="11.7109375" customWidth="1"/>
    <col min="11265" max="11267" width="9" customWidth="1"/>
    <col min="11268" max="11268" width="44.5703125" customWidth="1"/>
    <col min="11269" max="11269" width="7.85546875" customWidth="1"/>
    <col min="11270" max="11270" width="11.7109375" customWidth="1"/>
    <col min="11271" max="11271" width="1" customWidth="1"/>
    <col min="11272" max="11274" width="9" customWidth="1"/>
    <col min="11275" max="11275" width="49.140625" customWidth="1"/>
    <col min="11276" max="11276" width="10.28515625" customWidth="1"/>
    <col min="11277" max="11277" width="11.7109375" customWidth="1"/>
    <col min="11521" max="11523" width="9" customWidth="1"/>
    <col min="11524" max="11524" width="44.5703125" customWidth="1"/>
    <col min="11525" max="11525" width="7.85546875" customWidth="1"/>
    <col min="11526" max="11526" width="11.7109375" customWidth="1"/>
    <col min="11527" max="11527" width="1" customWidth="1"/>
    <col min="11528" max="11530" width="9" customWidth="1"/>
    <col min="11531" max="11531" width="49.140625" customWidth="1"/>
    <col min="11532" max="11532" width="10.28515625" customWidth="1"/>
    <col min="11533" max="11533" width="11.7109375" customWidth="1"/>
    <col min="11777" max="11779" width="9" customWidth="1"/>
    <col min="11780" max="11780" width="44.5703125" customWidth="1"/>
    <col min="11781" max="11781" width="7.85546875" customWidth="1"/>
    <col min="11782" max="11782" width="11.7109375" customWidth="1"/>
    <col min="11783" max="11783" width="1" customWidth="1"/>
    <col min="11784" max="11786" width="9" customWidth="1"/>
    <col min="11787" max="11787" width="49.140625" customWidth="1"/>
    <col min="11788" max="11788" width="10.28515625" customWidth="1"/>
    <col min="11789" max="11789" width="11.7109375" customWidth="1"/>
    <col min="12033" max="12035" width="9" customWidth="1"/>
    <col min="12036" max="12036" width="44.5703125" customWidth="1"/>
    <col min="12037" max="12037" width="7.85546875" customWidth="1"/>
    <col min="12038" max="12038" width="11.7109375" customWidth="1"/>
    <col min="12039" max="12039" width="1" customWidth="1"/>
    <col min="12040" max="12042" width="9" customWidth="1"/>
    <col min="12043" max="12043" width="49.140625" customWidth="1"/>
    <col min="12044" max="12044" width="10.28515625" customWidth="1"/>
    <col min="12045" max="12045" width="11.7109375" customWidth="1"/>
    <col min="12289" max="12291" width="9" customWidth="1"/>
    <col min="12292" max="12292" width="44.5703125" customWidth="1"/>
    <col min="12293" max="12293" width="7.85546875" customWidth="1"/>
    <col min="12294" max="12294" width="11.7109375" customWidth="1"/>
    <col min="12295" max="12295" width="1" customWidth="1"/>
    <col min="12296" max="12298" width="9" customWidth="1"/>
    <col min="12299" max="12299" width="49.140625" customWidth="1"/>
    <col min="12300" max="12300" width="10.28515625" customWidth="1"/>
    <col min="12301" max="12301" width="11.7109375" customWidth="1"/>
    <col min="12545" max="12547" width="9" customWidth="1"/>
    <col min="12548" max="12548" width="44.5703125" customWidth="1"/>
    <col min="12549" max="12549" width="7.85546875" customWidth="1"/>
    <col min="12550" max="12550" width="11.7109375" customWidth="1"/>
    <col min="12551" max="12551" width="1" customWidth="1"/>
    <col min="12552" max="12554" width="9" customWidth="1"/>
    <col min="12555" max="12555" width="49.140625" customWidth="1"/>
    <col min="12556" max="12556" width="10.28515625" customWidth="1"/>
    <col min="12557" max="12557" width="11.7109375" customWidth="1"/>
    <col min="12801" max="12803" width="9" customWidth="1"/>
    <col min="12804" max="12804" width="44.5703125" customWidth="1"/>
    <col min="12805" max="12805" width="7.85546875" customWidth="1"/>
    <col min="12806" max="12806" width="11.7109375" customWidth="1"/>
    <col min="12807" max="12807" width="1" customWidth="1"/>
    <col min="12808" max="12810" width="9" customWidth="1"/>
    <col min="12811" max="12811" width="49.140625" customWidth="1"/>
    <col min="12812" max="12812" width="10.28515625" customWidth="1"/>
    <col min="12813" max="12813" width="11.7109375" customWidth="1"/>
    <col min="13057" max="13059" width="9" customWidth="1"/>
    <col min="13060" max="13060" width="44.5703125" customWidth="1"/>
    <col min="13061" max="13061" width="7.85546875" customWidth="1"/>
    <col min="13062" max="13062" width="11.7109375" customWidth="1"/>
    <col min="13063" max="13063" width="1" customWidth="1"/>
    <col min="13064" max="13066" width="9" customWidth="1"/>
    <col min="13067" max="13067" width="49.140625" customWidth="1"/>
    <col min="13068" max="13068" width="10.28515625" customWidth="1"/>
    <col min="13069" max="13069" width="11.7109375" customWidth="1"/>
    <col min="13313" max="13315" width="9" customWidth="1"/>
    <col min="13316" max="13316" width="44.5703125" customWidth="1"/>
    <col min="13317" max="13317" width="7.85546875" customWidth="1"/>
    <col min="13318" max="13318" width="11.7109375" customWidth="1"/>
    <col min="13319" max="13319" width="1" customWidth="1"/>
    <col min="13320" max="13322" width="9" customWidth="1"/>
    <col min="13323" max="13323" width="49.140625" customWidth="1"/>
    <col min="13324" max="13324" width="10.28515625" customWidth="1"/>
    <col min="13325" max="13325" width="11.7109375" customWidth="1"/>
    <col min="13569" max="13571" width="9" customWidth="1"/>
    <col min="13572" max="13572" width="44.5703125" customWidth="1"/>
    <col min="13573" max="13573" width="7.85546875" customWidth="1"/>
    <col min="13574" max="13574" width="11.7109375" customWidth="1"/>
    <col min="13575" max="13575" width="1" customWidth="1"/>
    <col min="13576" max="13578" width="9" customWidth="1"/>
    <col min="13579" max="13579" width="49.140625" customWidth="1"/>
    <col min="13580" max="13580" width="10.28515625" customWidth="1"/>
    <col min="13581" max="13581" width="11.7109375" customWidth="1"/>
    <col min="13825" max="13827" width="9" customWidth="1"/>
    <col min="13828" max="13828" width="44.5703125" customWidth="1"/>
    <col min="13829" max="13829" width="7.85546875" customWidth="1"/>
    <col min="13830" max="13830" width="11.7109375" customWidth="1"/>
    <col min="13831" max="13831" width="1" customWidth="1"/>
    <col min="13832" max="13834" width="9" customWidth="1"/>
    <col min="13835" max="13835" width="49.140625" customWidth="1"/>
    <col min="13836" max="13836" width="10.28515625" customWidth="1"/>
    <col min="13837" max="13837" width="11.7109375" customWidth="1"/>
    <col min="14081" max="14083" width="9" customWidth="1"/>
    <col min="14084" max="14084" width="44.5703125" customWidth="1"/>
    <col min="14085" max="14085" width="7.85546875" customWidth="1"/>
    <col min="14086" max="14086" width="11.7109375" customWidth="1"/>
    <col min="14087" max="14087" width="1" customWidth="1"/>
    <col min="14088" max="14090" width="9" customWidth="1"/>
    <col min="14091" max="14091" width="49.140625" customWidth="1"/>
    <col min="14092" max="14092" width="10.28515625" customWidth="1"/>
    <col min="14093" max="14093" width="11.7109375" customWidth="1"/>
    <col min="14337" max="14339" width="9" customWidth="1"/>
    <col min="14340" max="14340" width="44.5703125" customWidth="1"/>
    <col min="14341" max="14341" width="7.85546875" customWidth="1"/>
    <col min="14342" max="14342" width="11.7109375" customWidth="1"/>
    <col min="14343" max="14343" width="1" customWidth="1"/>
    <col min="14344" max="14346" width="9" customWidth="1"/>
    <col min="14347" max="14347" width="49.140625" customWidth="1"/>
    <col min="14348" max="14348" width="10.28515625" customWidth="1"/>
    <col min="14349" max="14349" width="11.7109375" customWidth="1"/>
    <col min="14593" max="14595" width="9" customWidth="1"/>
    <col min="14596" max="14596" width="44.5703125" customWidth="1"/>
    <col min="14597" max="14597" width="7.85546875" customWidth="1"/>
    <col min="14598" max="14598" width="11.7109375" customWidth="1"/>
    <col min="14599" max="14599" width="1" customWidth="1"/>
    <col min="14600" max="14602" width="9" customWidth="1"/>
    <col min="14603" max="14603" width="49.140625" customWidth="1"/>
    <col min="14604" max="14604" width="10.28515625" customWidth="1"/>
    <col min="14605" max="14605" width="11.7109375" customWidth="1"/>
    <col min="14849" max="14851" width="9" customWidth="1"/>
    <col min="14852" max="14852" width="44.5703125" customWidth="1"/>
    <col min="14853" max="14853" width="7.85546875" customWidth="1"/>
    <col min="14854" max="14854" width="11.7109375" customWidth="1"/>
    <col min="14855" max="14855" width="1" customWidth="1"/>
    <col min="14856" max="14858" width="9" customWidth="1"/>
    <col min="14859" max="14859" width="49.140625" customWidth="1"/>
    <col min="14860" max="14860" width="10.28515625" customWidth="1"/>
    <col min="14861" max="14861" width="11.7109375" customWidth="1"/>
    <col min="15105" max="15107" width="9" customWidth="1"/>
    <col min="15108" max="15108" width="44.5703125" customWidth="1"/>
    <col min="15109" max="15109" width="7.85546875" customWidth="1"/>
    <col min="15110" max="15110" width="11.7109375" customWidth="1"/>
    <col min="15111" max="15111" width="1" customWidth="1"/>
    <col min="15112" max="15114" width="9" customWidth="1"/>
    <col min="15115" max="15115" width="49.140625" customWidth="1"/>
    <col min="15116" max="15116" width="10.28515625" customWidth="1"/>
    <col min="15117" max="15117" width="11.7109375" customWidth="1"/>
    <col min="15361" max="15363" width="9" customWidth="1"/>
    <col min="15364" max="15364" width="44.5703125" customWidth="1"/>
    <col min="15365" max="15365" width="7.85546875" customWidth="1"/>
    <col min="15366" max="15366" width="11.7109375" customWidth="1"/>
    <col min="15367" max="15367" width="1" customWidth="1"/>
    <col min="15368" max="15370" width="9" customWidth="1"/>
    <col min="15371" max="15371" width="49.140625" customWidth="1"/>
    <col min="15372" max="15372" width="10.28515625" customWidth="1"/>
    <col min="15373" max="15373" width="11.7109375" customWidth="1"/>
    <col min="15617" max="15619" width="9" customWidth="1"/>
    <col min="15620" max="15620" width="44.5703125" customWidth="1"/>
    <col min="15621" max="15621" width="7.85546875" customWidth="1"/>
    <col min="15622" max="15622" width="11.7109375" customWidth="1"/>
    <col min="15623" max="15623" width="1" customWidth="1"/>
    <col min="15624" max="15626" width="9" customWidth="1"/>
    <col min="15627" max="15627" width="49.140625" customWidth="1"/>
    <col min="15628" max="15628" width="10.28515625" customWidth="1"/>
    <col min="15629" max="15629" width="11.7109375" customWidth="1"/>
    <col min="15873" max="15875" width="9" customWidth="1"/>
    <col min="15876" max="15876" width="44.5703125" customWidth="1"/>
    <col min="15877" max="15877" width="7.85546875" customWidth="1"/>
    <col min="15878" max="15878" width="11.7109375" customWidth="1"/>
    <col min="15879" max="15879" width="1" customWidth="1"/>
    <col min="15880" max="15882" width="9" customWidth="1"/>
    <col min="15883" max="15883" width="49.140625" customWidth="1"/>
    <col min="15884" max="15884" width="10.28515625" customWidth="1"/>
    <col min="15885" max="15885" width="11.7109375" customWidth="1"/>
    <col min="16129" max="16131" width="9" customWidth="1"/>
    <col min="16132" max="16132" width="44.5703125" customWidth="1"/>
    <col min="16133" max="16133" width="7.85546875" customWidth="1"/>
    <col min="16134" max="16134" width="11.7109375" customWidth="1"/>
    <col min="16135" max="16135" width="1" customWidth="1"/>
    <col min="16136" max="16138" width="9" customWidth="1"/>
    <col min="16139" max="16139" width="49.140625" customWidth="1"/>
    <col min="16140" max="16140" width="10.28515625" customWidth="1"/>
    <col min="16141" max="16141" width="11.7109375" customWidth="1"/>
  </cols>
  <sheetData>
    <row r="1" spans="1:13" ht="18" customHeight="1" thickBot="1" x14ac:dyDescent="0.3">
      <c r="A1" s="1"/>
      <c r="B1" s="2"/>
      <c r="E1" s="3"/>
      <c r="F1" s="99" t="s">
        <v>0</v>
      </c>
      <c r="G1" s="99"/>
      <c r="H1" s="99"/>
      <c r="I1" s="99"/>
      <c r="J1" s="99"/>
      <c r="L1" s="4" t="s">
        <v>1</v>
      </c>
      <c r="M1" s="5"/>
    </row>
    <row r="2" spans="1:13" s="6" customFormat="1" ht="18" customHeight="1" x14ac:dyDescent="0.25">
      <c r="B2" s="100" t="s">
        <v>2</v>
      </c>
      <c r="C2" s="100"/>
      <c r="D2" s="100"/>
      <c r="E2" s="100"/>
      <c r="F2" s="100"/>
      <c r="G2" s="100"/>
      <c r="H2" s="100"/>
      <c r="I2" s="100"/>
      <c r="J2" s="100"/>
      <c r="K2" s="100"/>
      <c r="L2" s="101"/>
      <c r="M2" s="102"/>
    </row>
    <row r="3" spans="1:13" ht="6" customHeight="1" thickBot="1" x14ac:dyDescent="0.3">
      <c r="L3" s="103"/>
      <c r="M3" s="104"/>
    </row>
    <row r="4" spans="1:13" s="8" customFormat="1" ht="9.75" customHeight="1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105" t="str">
        <f>+VLOOKUP(I17,[1]ORG!A2:B290,2,FALSE)</f>
        <v>PLANNING</v>
      </c>
      <c r="E5" s="105"/>
      <c r="F5" s="105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v>44579</v>
      </c>
      <c r="L6" s="18"/>
      <c r="M6" s="9"/>
    </row>
    <row r="7" spans="1:13" ht="15.75" thickBot="1" x14ac:dyDescent="0.3">
      <c r="A7" s="19" t="s">
        <v>5</v>
      </c>
      <c r="B7" s="20"/>
      <c r="C7" s="21" t="s">
        <v>6</v>
      </c>
    </row>
    <row r="8" spans="1:13" ht="28.5" customHeight="1" thickBot="1" x14ac:dyDescent="0.3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7"/>
      <c r="L8" s="22" t="s">
        <v>7</v>
      </c>
      <c r="M8" s="23" t="s">
        <v>8</v>
      </c>
    </row>
    <row r="9" spans="1:13" ht="3.75" customHeight="1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ht="15" customHeight="1" x14ac:dyDescent="0.25">
      <c r="A10" s="93" t="s">
        <v>40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5"/>
    </row>
    <row r="11" spans="1:13" ht="15" customHeight="1" x14ac:dyDescent="0.25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5"/>
    </row>
    <row r="12" spans="1:13" ht="69.75" customHeight="1" thickBot="1" x14ac:dyDescent="0.3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</row>
    <row r="13" spans="1:13" ht="7.5" customHeight="1" x14ac:dyDescent="0.25">
      <c r="F13" s="28"/>
      <c r="G13" s="28"/>
      <c r="M13" s="28"/>
    </row>
    <row r="14" spans="1:13" ht="24" customHeight="1" x14ac:dyDescent="0.35">
      <c r="A14" s="29"/>
      <c r="B14" s="30"/>
      <c r="C14" s="31" t="s">
        <v>9</v>
      </c>
      <c r="D14" s="32"/>
      <c r="E14" s="32"/>
      <c r="F14" s="33"/>
      <c r="G14" s="34"/>
      <c r="H14" s="29"/>
      <c r="I14" s="31" t="s">
        <v>10</v>
      </c>
      <c r="J14" s="30"/>
      <c r="K14" s="35"/>
      <c r="L14" s="35"/>
      <c r="M14" s="33"/>
    </row>
    <row r="15" spans="1:13" s="43" customFormat="1" x14ac:dyDescent="0.25">
      <c r="A15" s="36" t="s">
        <v>11</v>
      </c>
      <c r="B15" s="37" t="s">
        <v>12</v>
      </c>
      <c r="C15" s="37" t="s">
        <v>13</v>
      </c>
      <c r="D15" s="38" t="s">
        <v>14</v>
      </c>
      <c r="E15" s="36" t="s">
        <v>15</v>
      </c>
      <c r="F15" s="39"/>
      <c r="G15" s="40"/>
      <c r="H15" s="37" t="s">
        <v>11</v>
      </c>
      <c r="I15" s="41" t="s">
        <v>12</v>
      </c>
      <c r="J15" s="36" t="s">
        <v>13</v>
      </c>
      <c r="K15" s="38" t="s">
        <v>14</v>
      </c>
      <c r="L15" s="36" t="s">
        <v>15</v>
      </c>
      <c r="M15" s="42"/>
    </row>
    <row r="16" spans="1:13" s="43" customFormat="1" x14ac:dyDescent="0.25">
      <c r="A16" s="44" t="s">
        <v>16</v>
      </c>
      <c r="B16" s="45" t="s">
        <v>16</v>
      </c>
      <c r="C16" s="45" t="s">
        <v>16</v>
      </c>
      <c r="D16" s="43" t="s">
        <v>17</v>
      </c>
      <c r="E16" s="46" t="s">
        <v>16</v>
      </c>
      <c r="F16" s="47" t="s">
        <v>18</v>
      </c>
      <c r="G16" s="48"/>
      <c r="H16" s="45" t="s">
        <v>16</v>
      </c>
      <c r="I16" s="49" t="s">
        <v>16</v>
      </c>
      <c r="J16" s="44" t="s">
        <v>16</v>
      </c>
      <c r="K16" s="44" t="s">
        <v>17</v>
      </c>
      <c r="L16" s="44" t="s">
        <v>16</v>
      </c>
      <c r="M16" s="50" t="s">
        <v>18</v>
      </c>
    </row>
    <row r="17" spans="1:13" ht="16.5" x14ac:dyDescent="0.3">
      <c r="A17" s="51">
        <v>1001</v>
      </c>
      <c r="B17" s="51"/>
      <c r="C17" s="52">
        <v>460003</v>
      </c>
      <c r="D17" s="53" t="s">
        <v>39</v>
      </c>
      <c r="E17" s="54"/>
      <c r="F17" s="55">
        <v>35000</v>
      </c>
      <c r="G17" s="56"/>
      <c r="H17" s="57">
        <v>1001</v>
      </c>
      <c r="I17" s="51">
        <v>207080</v>
      </c>
      <c r="J17" s="52">
        <v>723000</v>
      </c>
      <c r="K17" s="53" t="str">
        <f>+VLOOKUP(+J17,[1]ACCT!$A$2:$B$665,2,FALSE)</f>
        <v>PROFESSIONAL &amp; SPECIALIZED SERVICES</v>
      </c>
      <c r="L17" s="54">
        <v>143</v>
      </c>
      <c r="M17" s="55">
        <v>35000</v>
      </c>
    </row>
    <row r="18" spans="1:13" ht="16.5" x14ac:dyDescent="0.3">
      <c r="A18" s="51"/>
      <c r="B18" s="51"/>
      <c r="C18" s="52" t="s">
        <v>19</v>
      </c>
      <c r="D18" s="53" t="e">
        <f>+VLOOKUP(+C18,[1]ACCT!$A$2:$B$665,2,FALSE)</f>
        <v>#N/A</v>
      </c>
      <c r="E18" s="58" t="s">
        <v>19</v>
      </c>
      <c r="F18" s="55" t="s">
        <v>19</v>
      </c>
      <c r="G18" s="59"/>
      <c r="H18" s="57" t="s">
        <v>19</v>
      </c>
      <c r="I18" s="51" t="s">
        <v>19</v>
      </c>
      <c r="J18" s="52" t="s">
        <v>19</v>
      </c>
      <c r="K18" s="53"/>
      <c r="L18" s="58" t="s">
        <v>19</v>
      </c>
      <c r="M18" s="55" t="s">
        <v>19</v>
      </c>
    </row>
    <row r="19" spans="1:13" ht="16.5" x14ac:dyDescent="0.3">
      <c r="A19" s="51"/>
      <c r="B19" s="51"/>
      <c r="C19" s="52" t="s">
        <v>19</v>
      </c>
      <c r="D19" s="53" t="e">
        <f>+VLOOKUP(+C19,[1]ACCT!$A$2:$B$665,2,FALSE)</f>
        <v>#N/A</v>
      </c>
      <c r="E19" s="58"/>
      <c r="F19" s="60" t="s">
        <v>19</v>
      </c>
      <c r="G19" s="61"/>
      <c r="H19" s="51"/>
      <c r="I19" s="51"/>
      <c r="J19" s="52"/>
      <c r="K19" s="53"/>
      <c r="L19" s="58"/>
      <c r="M19" s="60"/>
    </row>
    <row r="20" spans="1:13" ht="16.5" x14ac:dyDescent="0.3">
      <c r="A20" s="51"/>
      <c r="B20" s="51"/>
      <c r="C20" s="52">
        <v>0</v>
      </c>
      <c r="D20" s="53" t="str">
        <f>+VLOOKUP(+C20,[1]ACCT!$A$2:$B$665,2,FALSE)</f>
        <v xml:space="preserve"> </v>
      </c>
      <c r="E20" s="58"/>
      <c r="F20" s="60"/>
      <c r="G20" s="61"/>
      <c r="H20" s="51"/>
      <c r="I20" s="51"/>
      <c r="J20" s="52"/>
      <c r="K20" s="53"/>
      <c r="L20" s="58"/>
      <c r="M20" s="60"/>
    </row>
    <row r="21" spans="1:13" ht="16.5" x14ac:dyDescent="0.3">
      <c r="A21" s="51"/>
      <c r="B21" s="51"/>
      <c r="C21" s="52">
        <v>0</v>
      </c>
      <c r="D21" s="53"/>
      <c r="E21" s="58"/>
      <c r="F21" s="60"/>
      <c r="G21" s="61"/>
      <c r="H21" s="51"/>
      <c r="I21" s="51"/>
      <c r="J21" s="52"/>
      <c r="K21" s="53"/>
      <c r="L21" s="58"/>
      <c r="M21" s="60"/>
    </row>
    <row r="22" spans="1:13" ht="16.5" x14ac:dyDescent="0.3">
      <c r="A22" s="51"/>
      <c r="B22" s="51"/>
      <c r="C22" s="52">
        <v>0</v>
      </c>
      <c r="D22" s="53" t="str">
        <f>+VLOOKUP(+C22,[1]ACCT!$A$2:$B$665,2,FALSE)</f>
        <v xml:space="preserve"> </v>
      </c>
      <c r="E22" s="58"/>
      <c r="F22" s="60"/>
      <c r="G22" s="61"/>
      <c r="H22" s="51"/>
      <c r="I22" s="51"/>
      <c r="J22" s="52">
        <v>0</v>
      </c>
      <c r="K22" s="53" t="str">
        <f>+VLOOKUP(+J22,[1]ACCT!$A$2:$B$665,2,FALSE)</f>
        <v xml:space="preserve"> </v>
      </c>
      <c r="L22" s="58"/>
      <c r="M22" s="60"/>
    </row>
    <row r="23" spans="1:13" ht="16.5" x14ac:dyDescent="0.3">
      <c r="A23" s="51"/>
      <c r="B23" s="51"/>
      <c r="C23" s="52">
        <v>0</v>
      </c>
      <c r="D23" s="53" t="str">
        <f>+VLOOKUP(+C23,[1]ACCT!$A$2:$B$665,2,FALSE)</f>
        <v xml:space="preserve"> </v>
      </c>
      <c r="E23" s="58"/>
      <c r="F23" s="60"/>
      <c r="G23" s="61"/>
      <c r="H23" s="51"/>
      <c r="I23" s="51"/>
      <c r="J23" s="52">
        <v>0</v>
      </c>
      <c r="K23" s="53" t="str">
        <f>+VLOOKUP(+J23,[1]ACCT!$A$2:$B$665,2,FALSE)</f>
        <v xml:space="preserve"> </v>
      </c>
      <c r="L23" s="58"/>
      <c r="M23" s="60"/>
    </row>
    <row r="24" spans="1:13" ht="16.5" x14ac:dyDescent="0.3">
      <c r="A24" s="51"/>
      <c r="B24" s="51"/>
      <c r="C24" s="52">
        <v>0</v>
      </c>
      <c r="D24" s="53" t="str">
        <f>+VLOOKUP(+C24,[1]ACCT!$A$2:$B$665,2,FALSE)</f>
        <v xml:space="preserve"> </v>
      </c>
      <c r="E24" s="58"/>
      <c r="F24" s="60"/>
      <c r="G24" s="61"/>
      <c r="H24" s="51"/>
      <c r="I24" s="51"/>
      <c r="J24" s="52">
        <v>0</v>
      </c>
      <c r="K24" s="53" t="str">
        <f>+VLOOKUP(+J24,[1]ACCT!$A$2:$B$665,2,FALSE)</f>
        <v xml:space="preserve"> </v>
      </c>
      <c r="L24" s="58"/>
      <c r="M24" s="60"/>
    </row>
    <row r="25" spans="1:13" ht="16.5" x14ac:dyDescent="0.3">
      <c r="A25" s="51"/>
      <c r="B25" s="51"/>
      <c r="C25" s="52">
        <v>0</v>
      </c>
      <c r="D25" s="53" t="str">
        <f>+VLOOKUP(+C25,[1]ACCT!$A$2:$B$665,2,FALSE)</f>
        <v xml:space="preserve"> </v>
      </c>
      <c r="E25" s="58"/>
      <c r="F25" s="60"/>
      <c r="G25" s="61"/>
      <c r="H25" s="62"/>
      <c r="I25" s="62"/>
      <c r="J25" s="52">
        <v>0</v>
      </c>
      <c r="K25" s="53" t="str">
        <f>+VLOOKUP(+J25,[1]ACCT!$A$2:$B$665,2,FALSE)</f>
        <v xml:space="preserve"> </v>
      </c>
      <c r="L25" s="58"/>
      <c r="M25" s="60"/>
    </row>
    <row r="26" spans="1:13" ht="16.5" x14ac:dyDescent="0.3">
      <c r="A26" s="51"/>
      <c r="B26" s="51"/>
      <c r="C26" s="52">
        <v>0</v>
      </c>
      <c r="D26" s="53" t="str">
        <f>+VLOOKUP(+C26,[1]ACCT!$A$2:$B$665,2,FALSE)</f>
        <v xml:space="preserve"> </v>
      </c>
      <c r="E26" s="58"/>
      <c r="F26" s="60"/>
      <c r="G26" s="61"/>
      <c r="H26" s="62"/>
      <c r="I26" s="62"/>
      <c r="J26" s="52">
        <v>0</v>
      </c>
      <c r="K26" s="53" t="str">
        <f>+VLOOKUP(+J26,[1]ACCT!$A$2:$B$665,2,FALSE)</f>
        <v xml:space="preserve"> </v>
      </c>
      <c r="L26" s="58"/>
      <c r="M26" s="60"/>
    </row>
    <row r="27" spans="1:13" ht="16.5" x14ac:dyDescent="0.3">
      <c r="A27" s="51"/>
      <c r="B27" s="51"/>
      <c r="C27" s="52">
        <v>0</v>
      </c>
      <c r="D27" s="53" t="str">
        <f>+VLOOKUP(+C27,[1]ACCT!$A$2:$B$665,2,FALSE)</f>
        <v xml:space="preserve"> </v>
      </c>
      <c r="E27" s="58"/>
      <c r="F27" s="60"/>
      <c r="G27" s="61"/>
      <c r="H27" s="51"/>
      <c r="I27" s="51"/>
      <c r="J27" s="52">
        <v>0</v>
      </c>
      <c r="K27" s="53" t="str">
        <f>+VLOOKUP(+J27,[1]ACCT!$A$2:$B$665,2,FALSE)</f>
        <v xml:space="preserve"> </v>
      </c>
      <c r="L27" s="58"/>
      <c r="M27" s="60"/>
    </row>
    <row r="28" spans="1:13" ht="16.5" x14ac:dyDescent="0.3">
      <c r="A28" s="51"/>
      <c r="B28" s="51"/>
      <c r="C28" s="52">
        <v>0</v>
      </c>
      <c r="D28" s="53" t="str">
        <f>+VLOOKUP(+C28,[1]ACCT!$A$2:$B$665,2,FALSE)</f>
        <v xml:space="preserve"> </v>
      </c>
      <c r="E28" s="58"/>
      <c r="F28" s="60"/>
      <c r="G28" s="61"/>
      <c r="H28" s="51"/>
      <c r="I28" s="51"/>
      <c r="J28" s="52">
        <v>0</v>
      </c>
      <c r="K28" s="53" t="str">
        <f>+VLOOKUP(+J28,[1]ACCT!$A$2:$B$665,2,FALSE)</f>
        <v xml:space="preserve"> </v>
      </c>
      <c r="L28" s="58"/>
      <c r="M28" s="60"/>
    </row>
    <row r="29" spans="1:13" ht="16.5" x14ac:dyDescent="0.3">
      <c r="A29" s="51"/>
      <c r="B29" s="51"/>
      <c r="C29" s="52">
        <v>0</v>
      </c>
      <c r="D29" s="53" t="str">
        <f>+VLOOKUP(+C29,[1]ACCT!$A$2:$B$665,2,FALSE)</f>
        <v xml:space="preserve"> </v>
      </c>
      <c r="E29" s="58"/>
      <c r="F29" s="60"/>
      <c r="G29" s="61"/>
      <c r="H29" s="51"/>
      <c r="I29" s="51"/>
      <c r="J29" s="52">
        <v>0</v>
      </c>
      <c r="K29" s="53" t="str">
        <f>+VLOOKUP(+J29,[1]ACCT!$A$2:$B$665,2,FALSE)</f>
        <v xml:space="preserve"> </v>
      </c>
      <c r="L29" s="58"/>
      <c r="M29" s="60"/>
    </row>
    <row r="30" spans="1:13" x14ac:dyDescent="0.25">
      <c r="A30" s="63"/>
      <c r="B30" s="63"/>
      <c r="C30" s="64"/>
      <c r="D30" s="65" t="s">
        <v>20</v>
      </c>
      <c r="E30" s="65"/>
      <c r="F30" s="66">
        <f>SUM(F17:F29)</f>
        <v>35000</v>
      </c>
      <c r="G30" s="67"/>
      <c r="H30" s="63"/>
      <c r="I30" s="63"/>
      <c r="J30" s="64"/>
      <c r="K30" s="65" t="s">
        <v>20</v>
      </c>
      <c r="L30" s="65"/>
      <c r="M30" s="66">
        <f>SUM(M17:M29)</f>
        <v>35000</v>
      </c>
    </row>
    <row r="31" spans="1:13" ht="16.5" x14ac:dyDescent="0.3">
      <c r="C31" s="68"/>
      <c r="D31" s="69"/>
      <c r="E31" s="69"/>
      <c r="F31" s="70"/>
      <c r="G31" s="71"/>
      <c r="H31" s="72" t="s">
        <v>19</v>
      </c>
      <c r="I31" s="72" t="s">
        <v>19</v>
      </c>
      <c r="J31" s="64">
        <v>595000</v>
      </c>
      <c r="K31" s="53" t="str">
        <f>+VLOOKUP(+J31,[1]ACCT!$A$2:$B$665,2,FALSE)</f>
        <v>OPERATING TRANSFERS IN</v>
      </c>
      <c r="L31" s="73" t="s">
        <v>19</v>
      </c>
      <c r="M31" s="74" t="s">
        <v>19</v>
      </c>
    </row>
    <row r="32" spans="1:13" ht="16.5" x14ac:dyDescent="0.3">
      <c r="G32" s="71"/>
      <c r="H32" s="75" t="s">
        <v>19</v>
      </c>
      <c r="I32" s="72" t="s">
        <v>19</v>
      </c>
      <c r="J32" s="63">
        <v>795000</v>
      </c>
      <c r="K32" s="53" t="str">
        <f>+VLOOKUP(+J32,[1]ACCT!$A$2:$B$665,2,FALSE)</f>
        <v>TRANSFER OUT</v>
      </c>
      <c r="L32" s="72" t="s">
        <v>19</v>
      </c>
      <c r="M32" s="74" t="s">
        <v>19</v>
      </c>
    </row>
    <row r="33" spans="1:13" ht="26.25" customHeight="1" x14ac:dyDescent="0.25">
      <c r="A33" s="76"/>
      <c r="B33" s="76"/>
      <c r="C33" s="77"/>
      <c r="D33" s="77"/>
      <c r="F33" s="78"/>
      <c r="G33" s="78"/>
      <c r="H33" s="76"/>
      <c r="I33" s="76"/>
      <c r="J33" s="76"/>
      <c r="K33" s="76"/>
    </row>
    <row r="34" spans="1:13" x14ac:dyDescent="0.25">
      <c r="A34" s="79" t="s">
        <v>21</v>
      </c>
      <c r="B34" s="80"/>
      <c r="F34" s="81" t="s">
        <v>22</v>
      </c>
    </row>
    <row r="35" spans="1:13" ht="4.5" customHeight="1" x14ac:dyDescent="0.25">
      <c r="A35" s="82"/>
      <c r="B35" s="82"/>
      <c r="C35" s="82"/>
      <c r="D35" s="82"/>
      <c r="E35" s="82"/>
      <c r="F35" s="83"/>
      <c r="G35" s="83"/>
      <c r="H35" s="82"/>
      <c r="I35" s="82"/>
      <c r="J35" s="82"/>
      <c r="K35" s="82"/>
      <c r="L35" s="82"/>
      <c r="M35" s="83"/>
    </row>
    <row r="36" spans="1:13" ht="20.25" customHeight="1" x14ac:dyDescent="0.25">
      <c r="A36" s="84" t="s">
        <v>23</v>
      </c>
      <c r="D36" s="6" t="s">
        <v>24</v>
      </c>
      <c r="E36" s="6" t="s">
        <v>25</v>
      </c>
      <c r="F36" s="16"/>
      <c r="H36" s="16" t="s">
        <v>26</v>
      </c>
    </row>
    <row r="37" spans="1:13" ht="18.75" customHeight="1" x14ac:dyDescent="0.25"/>
    <row r="38" spans="1:13" ht="14.25" customHeight="1" thickBot="1" x14ac:dyDescent="0.3">
      <c r="A38" s="85" t="s">
        <v>27</v>
      </c>
      <c r="B38" s="86"/>
      <c r="C38" s="86"/>
      <c r="D38" s="86"/>
      <c r="E38" s="85"/>
      <c r="F38" s="87"/>
      <c r="G38" s="87"/>
      <c r="H38" s="85" t="s">
        <v>28</v>
      </c>
      <c r="I38" s="86"/>
      <c r="J38" s="85"/>
      <c r="K38" s="88" t="s">
        <v>29</v>
      </c>
      <c r="L38" s="86"/>
      <c r="M38" s="87"/>
    </row>
    <row r="40" spans="1:13" ht="27.75" customHeight="1" thickBot="1" x14ac:dyDescent="0.3">
      <c r="A40" s="86"/>
      <c r="B40" s="86"/>
      <c r="C40" s="86"/>
      <c r="D40" s="86"/>
      <c r="E40" s="86"/>
      <c r="H40" s="86"/>
      <c r="I40" s="86"/>
      <c r="J40" s="89"/>
      <c r="K40" s="89"/>
      <c r="L40" s="86"/>
      <c r="M40" s="86"/>
    </row>
    <row r="41" spans="1:13" x14ac:dyDescent="0.25">
      <c r="A41" s="3" t="s">
        <v>30</v>
      </c>
      <c r="H41" s="79" t="s">
        <v>31</v>
      </c>
      <c r="I41" s="80"/>
      <c r="L41" t="s">
        <v>32</v>
      </c>
      <c r="M41"/>
    </row>
    <row r="43" spans="1:13" ht="15.75" thickBot="1" x14ac:dyDescent="0.3">
      <c r="A43" t="s">
        <v>33</v>
      </c>
      <c r="H43" s="90" t="s">
        <v>34</v>
      </c>
      <c r="I43" s="91"/>
      <c r="J43" s="86"/>
      <c r="K43" s="86"/>
      <c r="L43" s="91"/>
      <c r="M43" s="87"/>
    </row>
    <row r="45" spans="1:13" x14ac:dyDescent="0.25">
      <c r="A45" s="3" t="s">
        <v>35</v>
      </c>
      <c r="B45" s="3"/>
    </row>
    <row r="46" spans="1:13" ht="15.75" thickBot="1" x14ac:dyDescent="0.3">
      <c r="A46" s="3" t="s">
        <v>36</v>
      </c>
      <c r="B46" s="92"/>
      <c r="H46" s="89"/>
      <c r="I46" s="89"/>
      <c r="J46" s="89"/>
      <c r="K46" s="89"/>
      <c r="L46" s="89"/>
      <c r="M46" s="87"/>
    </row>
    <row r="47" spans="1:13" x14ac:dyDescent="0.25">
      <c r="A47" s="3" t="s">
        <v>37</v>
      </c>
      <c r="H47" s="8" t="s">
        <v>38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ageMargins left="0.7" right="0.7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Lawson</dc:creator>
  <cp:lastModifiedBy>Sherry Lawson</cp:lastModifiedBy>
  <cp:lastPrinted>2021-12-29T20:12:06Z</cp:lastPrinted>
  <dcterms:created xsi:type="dcterms:W3CDTF">2021-11-12T22:04:49Z</dcterms:created>
  <dcterms:modified xsi:type="dcterms:W3CDTF">2021-12-29T20:39:33Z</dcterms:modified>
</cp:coreProperties>
</file>