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ACHEL\Board Documents\2021\Cal Fire\9-7-21\"/>
    </mc:Choice>
  </mc:AlternateContent>
  <bookViews>
    <workbookView xWindow="0" yWindow="0" windowWidth="28800" windowHeight="12300"/>
  </bookViews>
  <sheets>
    <sheet name="Est of Budget for Hammond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M30" i="1" l="1"/>
  <c r="K32" i="1" l="1"/>
  <c r="K31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D20" i="1"/>
  <c r="D19" i="1"/>
  <c r="D18" i="1"/>
  <c r="K6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<sst xmlns="http://schemas.openxmlformats.org/spreadsheetml/2006/main" count="56" uniqueCount="41">
  <si>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</si>
  <si>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</si>
  <si>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</si>
  <si>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</si>
  <si>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</si>
  <si>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</si>
  <si>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</si>
  <si>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</si>
  <si>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</si>
  <si>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</si>
  <si>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</si>
  <si>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</si>
  <si>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</si>
  <si>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</si>
  <si>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</si>
  <si>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</si>
  <si>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</si>
  <si>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</si>
  <si>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</si>
  <si>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</si>
  <si>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</si>
  <si>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</si>
  <si>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</si>
  <si>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</si>
  <si>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</si>
  <si>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</si>
  <si>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</si>
  <si>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</si>
  <si>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</si>
  <si>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</si>
  <si>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</si>
  <si>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</si>
  <si>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</si>
  <si>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</si>
  <si>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</si>
  <si>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</si>
  <si>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</si>
  <si>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Hammond Ranch Fire Zone</t>
  </si>
  <si>
    <t xml:space="preserve">To establish revenue budget from the RANCH Fire (2UI0M234) and to establish appropriation for the payment of the ZIB volunteers. </t>
  </si>
  <si>
    <t>21/22</t>
  </si>
  <si>
    <t>FUND BALANCE 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</si>
</sst>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>
      <alignment horizontal="left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4" fillId="0" borderId="16" xfId="0" applyFont="1" applyBorder="1"/>
    <xf numFmtId="1" fontId="4" fillId="0" borderId="16" xfId="0" applyNumberFormat="1" applyFont="1" applyBorder="1"/>
    <xf numFmtId="0" fontId="4" fillId="0" borderId="16" xfId="0" applyFont="1" applyBorder="1" applyAlignment="1">
      <alignment horizontal="right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37" fontId="14" fillId="3" borderId="16" xfId="0" applyNumberFormat="1" applyFont="1" applyFill="1" applyBorder="1" applyAlignment="1" applyProtection="1">
      <alignment horizontal="right"/>
      <protection locked="0"/>
    </xf>
    <xf numFmtId="0" fontId="14" fillId="0" borderId="16" xfId="0" applyFont="1" applyFill="1" applyBorder="1" applyAlignment="1">
      <alignment horizontal="left" wrapText="1"/>
    </xf>
    <xf numFmtId="0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isq.lan/CountyResources/Forms/TransferTemplate%208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 refreshError="1"/>
      <sheetData sheetId="1" refreshError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542710</v>
          </cell>
          <cell r="B220" t="str">
            <v>AMERICAN RECVY &amp; REINVSTMT ACT-ARRA</v>
          </cell>
        </row>
        <row r="221">
          <cell r="A221">
            <v>542730</v>
          </cell>
          <cell r="B221" t="str">
            <v>FEDERAL - FIREFIGHTER GRANT</v>
          </cell>
        </row>
        <row r="222">
          <cell r="A222">
            <v>542744</v>
          </cell>
          <cell r="B222" t="str">
            <v>SISKIYOU RCD SCOTT/MESO HABITAT TYP</v>
          </cell>
        </row>
        <row r="223">
          <cell r="A223">
            <v>542745</v>
          </cell>
          <cell r="B223" t="str">
            <v>SISKIYOU RCD SR MONITORING/GUAGING</v>
          </cell>
        </row>
        <row r="224">
          <cell r="A224">
            <v>542749</v>
          </cell>
          <cell r="B224" t="str">
            <v>SISKIYOU RCD IRRIGATION MANAGEMENT</v>
          </cell>
        </row>
        <row r="225">
          <cell r="A225">
            <v>542750</v>
          </cell>
          <cell r="B225" t="str">
            <v>S FORK ROAD EROSION REDUCTION</v>
          </cell>
        </row>
        <row r="226">
          <cell r="A226">
            <v>542753</v>
          </cell>
          <cell r="B226" t="str">
            <v>FRENCH CREEK FISH SCREENS</v>
          </cell>
        </row>
        <row r="227">
          <cell r="A227">
            <v>542754</v>
          </cell>
          <cell r="B227" t="str">
            <v>S/M ROAD EROSION REDUCTION F/W</v>
          </cell>
        </row>
        <row r="228">
          <cell r="A228">
            <v>542759</v>
          </cell>
          <cell r="B228" t="str">
            <v>SRCD-ETNA HSD WATERSHED EDUCATION P</v>
          </cell>
        </row>
        <row r="229">
          <cell r="A229">
            <v>542760</v>
          </cell>
          <cell r="B229" t="str">
            <v>SRCD-SCOTT RIVER RIPARIAN #3</v>
          </cell>
        </row>
        <row r="230">
          <cell r="A230">
            <v>542762</v>
          </cell>
          <cell r="B230" t="str">
            <v>SRCD-MOFFETT CR UPLAND GROSS ASMNT</v>
          </cell>
        </row>
        <row r="231">
          <cell r="A231">
            <v>542768</v>
          </cell>
          <cell r="B231" t="str">
            <v>FOR SAKE OF SALMON/CRMP COORDINATOR</v>
          </cell>
        </row>
        <row r="232">
          <cell r="A232">
            <v>542772</v>
          </cell>
          <cell r="B232" t="str">
            <v>SCOTT RIVER STRATEGIC ACTION PLAN</v>
          </cell>
        </row>
        <row r="233">
          <cell r="A233">
            <v>542779</v>
          </cell>
          <cell r="B233" t="str">
            <v>FISH SCREENS FABRICATION &amp; INSTALLA</v>
          </cell>
        </row>
        <row r="234">
          <cell r="A234">
            <v>542780</v>
          </cell>
          <cell r="B234" t="str">
            <v>SCOTT RIVER LAND OWNER RIPARIAN</v>
          </cell>
        </row>
        <row r="235">
          <cell r="A235">
            <v>542781</v>
          </cell>
          <cell r="B235" t="str">
            <v>SCOTT RIVER RIPARIAN #2</v>
          </cell>
        </row>
        <row r="236">
          <cell r="A236">
            <v>542784</v>
          </cell>
          <cell r="B236" t="str">
            <v>PATTERSON ENHANCEMENT</v>
          </cell>
        </row>
        <row r="237">
          <cell r="A237">
            <v>542785</v>
          </cell>
          <cell r="B237" t="str">
            <v>STOCKWATER SYSTEMS/KRIS</v>
          </cell>
        </row>
        <row r="238">
          <cell r="A238">
            <v>542786</v>
          </cell>
          <cell r="B238" t="str">
            <v>LOCAL FISH SCREENS</v>
          </cell>
        </row>
        <row r="239">
          <cell r="A239">
            <v>542789</v>
          </cell>
          <cell r="B239" t="str">
            <v>CRMP</v>
          </cell>
        </row>
        <row r="240">
          <cell r="A240">
            <v>542799</v>
          </cell>
          <cell r="B240" t="str">
            <v>TEMPERATURE MONITORING</v>
          </cell>
        </row>
        <row r="241">
          <cell r="A241">
            <v>545100</v>
          </cell>
          <cell r="B241" t="str">
            <v>OTHER GOVERNMENTAL AGENCIES</v>
          </cell>
        </row>
        <row r="242">
          <cell r="A242">
            <v>550110</v>
          </cell>
          <cell r="B242" t="str">
            <v>TAX COLLECTION FEES</v>
          </cell>
        </row>
        <row r="243">
          <cell r="A243">
            <v>550120</v>
          </cell>
          <cell r="B243" t="str">
            <v>SPECIAL ASSESSMENTS</v>
          </cell>
        </row>
        <row r="244">
          <cell r="A244">
            <v>550130</v>
          </cell>
          <cell r="B244" t="str">
            <v>PROPERTY TAX ADMINISTRATION FEES</v>
          </cell>
        </row>
        <row r="245">
          <cell r="A245">
            <v>550200</v>
          </cell>
          <cell r="B245" t="str">
            <v>AUDITING &amp; ACCOUNTING FEES</v>
          </cell>
        </row>
        <row r="246">
          <cell r="A246">
            <v>550310</v>
          </cell>
          <cell r="B246" t="str">
            <v>COMMUNICATIONS SERVICES</v>
          </cell>
        </row>
        <row r="247">
          <cell r="A247">
            <v>550320</v>
          </cell>
          <cell r="B247" t="str">
            <v>COMMUNICATIONS SERVICES-SYSTEM 75</v>
          </cell>
        </row>
        <row r="248">
          <cell r="A248">
            <v>550330</v>
          </cell>
          <cell r="B248" t="str">
            <v>COMMUNICATIONS SERVICES-911</v>
          </cell>
        </row>
        <row r="249">
          <cell r="A249">
            <v>550400</v>
          </cell>
          <cell r="B249" t="str">
            <v>ELECTIONS SERVICES</v>
          </cell>
        </row>
        <row r="250">
          <cell r="A250">
            <v>550500</v>
          </cell>
          <cell r="B250" t="str">
            <v>LEGAL SERVICES</v>
          </cell>
        </row>
        <row r="251">
          <cell r="A251">
            <v>550600</v>
          </cell>
          <cell r="B251" t="str">
            <v>ADMINISTRATION SERVICES</v>
          </cell>
        </row>
        <row r="252">
          <cell r="A252">
            <v>550700</v>
          </cell>
          <cell r="B252" t="str">
            <v>PURCHASING SERVICES</v>
          </cell>
        </row>
        <row r="253">
          <cell r="A253">
            <v>550800</v>
          </cell>
          <cell r="B253" t="str">
            <v>PLANNING AND ENGINEERING SERVICES</v>
          </cell>
        </row>
        <row r="254">
          <cell r="A254">
            <v>550900</v>
          </cell>
          <cell r="B254" t="str">
            <v>AGRICULTURAL SERVICES</v>
          </cell>
        </row>
        <row r="255">
          <cell r="A255">
            <v>551000</v>
          </cell>
          <cell r="B255" t="str">
            <v>CIVIL PROCESS SERVICES</v>
          </cell>
        </row>
        <row r="256">
          <cell r="A256">
            <v>551110</v>
          </cell>
          <cell r="B256" t="str">
            <v>COURT FEES &amp; COSTS</v>
          </cell>
        </row>
        <row r="257">
          <cell r="A257">
            <v>551120</v>
          </cell>
          <cell r="B257" t="str">
            <v>SMALL CLAIMS</v>
          </cell>
        </row>
        <row r="258">
          <cell r="A258">
            <v>551130</v>
          </cell>
          <cell r="B258" t="str">
            <v>SUMMARY JUDGMENTS</v>
          </cell>
        </row>
        <row r="259">
          <cell r="A259">
            <v>551140</v>
          </cell>
          <cell r="B259" t="str">
            <v>BOOKING FEES - SB2557</v>
          </cell>
        </row>
        <row r="260">
          <cell r="A260">
            <v>551150</v>
          </cell>
          <cell r="B260" t="str">
            <v>JURY/WITNESS FEES</v>
          </cell>
        </row>
        <row r="261">
          <cell r="A261">
            <v>551160</v>
          </cell>
          <cell r="B261" t="str">
            <v>CONCILIATION FEES</v>
          </cell>
        </row>
        <row r="262">
          <cell r="A262">
            <v>551200</v>
          </cell>
          <cell r="B262" t="str">
            <v>ESTATE FEES</v>
          </cell>
        </row>
        <row r="263">
          <cell r="A263">
            <v>551210</v>
          </cell>
          <cell r="B263" t="str">
            <v>STATUTORY BOND FEE</v>
          </cell>
        </row>
        <row r="264">
          <cell r="A264">
            <v>551300</v>
          </cell>
          <cell r="B264" t="str">
            <v>HUMANE SERVICES</v>
          </cell>
        </row>
        <row r="265">
          <cell r="A265">
            <v>551400</v>
          </cell>
          <cell r="B265" t="str">
            <v>LAW ENFORCEMENT SERVICES</v>
          </cell>
        </row>
        <row r="266">
          <cell r="A266">
            <v>551500</v>
          </cell>
          <cell r="B266" t="str">
            <v>RECORDING FEES</v>
          </cell>
        </row>
        <row r="267">
          <cell r="A267">
            <v>551501</v>
          </cell>
          <cell r="B267" t="str">
            <v>RECORDING FEES H&amp;S 103652</v>
          </cell>
        </row>
        <row r="268">
          <cell r="A268">
            <v>551510</v>
          </cell>
          <cell r="B268" t="str">
            <v>RECORDING FEES- COUNTY VRIP</v>
          </cell>
        </row>
        <row r="269">
          <cell r="A269">
            <v>551520</v>
          </cell>
          <cell r="B269" t="str">
            <v>RECORDING FEES- SUPPLEMENTAL</v>
          </cell>
        </row>
        <row r="270">
          <cell r="A270">
            <v>551530</v>
          </cell>
          <cell r="B270" t="str">
            <v>RECORDING FEES- MICROGRAPHICS</v>
          </cell>
        </row>
        <row r="271">
          <cell r="A271">
            <v>551540</v>
          </cell>
          <cell r="B271" t="str">
            <v>RECORDING FEES- REDACTION</v>
          </cell>
        </row>
        <row r="272">
          <cell r="A272">
            <v>551550</v>
          </cell>
          <cell r="B272" t="str">
            <v>CLERK'S FEES</v>
          </cell>
        </row>
        <row r="273">
          <cell r="A273">
            <v>551600</v>
          </cell>
          <cell r="B273" t="str">
            <v>ROAD &amp; STREET SERVICES</v>
          </cell>
        </row>
        <row r="274">
          <cell r="A274">
            <v>551710</v>
          </cell>
          <cell r="B274" t="str">
            <v>HEALTH FEES</v>
          </cell>
        </row>
        <row r="275">
          <cell r="A275">
            <v>551720</v>
          </cell>
          <cell r="B275" t="str">
            <v>UNDERGROUND TANKS</v>
          </cell>
        </row>
        <row r="276">
          <cell r="A276">
            <v>551730</v>
          </cell>
          <cell r="B276" t="str">
            <v>HEALTH SERVICES - EXAMINATIONS</v>
          </cell>
        </row>
        <row r="277">
          <cell r="A277">
            <v>551740</v>
          </cell>
          <cell r="B277" t="str">
            <v>HEALTH SERVICES - HAZARDOUS SPILLS</v>
          </cell>
        </row>
        <row r="278">
          <cell r="A278">
            <v>551750</v>
          </cell>
          <cell r="B278" t="str">
            <v>HEALTH SERVICES - MEDICAL WASTE</v>
          </cell>
        </row>
        <row r="279">
          <cell r="A279">
            <v>551760</v>
          </cell>
          <cell r="B279" t="str">
            <v>HEALTH SERVICES - FAMILY PLANNING</v>
          </cell>
        </row>
        <row r="280">
          <cell r="A280">
            <v>551770</v>
          </cell>
          <cell r="B280" t="str">
            <v>HEALTH SERVICES - SEPTAGE FEES</v>
          </cell>
        </row>
        <row r="281">
          <cell r="A281">
            <v>551780</v>
          </cell>
          <cell r="B281" t="str">
            <v>HEALTH SERVICES - SAFE SERVE FEES</v>
          </cell>
        </row>
        <row r="282">
          <cell r="A282">
            <v>551800</v>
          </cell>
          <cell r="B282" t="str">
            <v>MENTAL HEALTH SERVICES</v>
          </cell>
        </row>
        <row r="283">
          <cell r="A283">
            <v>551900</v>
          </cell>
          <cell r="B283" t="str">
            <v>CALIFORNIA CHILDREN'S SERVICES</v>
          </cell>
        </row>
        <row r="284">
          <cell r="A284">
            <v>552000</v>
          </cell>
          <cell r="B284" t="str">
            <v>INSTITUTIONAL CARE AND SERVICES</v>
          </cell>
        </row>
        <row r="285">
          <cell r="A285">
            <v>552110</v>
          </cell>
          <cell r="B285" t="str">
            <v>SANITARY FEES</v>
          </cell>
        </row>
        <row r="286">
          <cell r="A286">
            <v>552120</v>
          </cell>
          <cell r="B286" t="str">
            <v>GATE FEES - BLACK BUTTE  LANDFILL</v>
          </cell>
        </row>
        <row r="287">
          <cell r="A287">
            <v>552130</v>
          </cell>
          <cell r="B287" t="str">
            <v>GATE FEES - HAPPY CAMP  LANDFILL</v>
          </cell>
        </row>
        <row r="288">
          <cell r="A288">
            <v>552140</v>
          </cell>
          <cell r="B288" t="str">
            <v>GATE FEES - TULELAKE  LANDFILL</v>
          </cell>
        </row>
        <row r="289">
          <cell r="A289">
            <v>552150</v>
          </cell>
          <cell r="B289" t="str">
            <v>GATE FEES - YREKA  LANDFILL</v>
          </cell>
        </row>
        <row r="290">
          <cell r="A290">
            <v>552160</v>
          </cell>
          <cell r="B290" t="str">
            <v>GATE FEES - SALMON RIVER LANDFILL</v>
          </cell>
        </row>
        <row r="291">
          <cell r="A291">
            <v>552170</v>
          </cell>
          <cell r="B291" t="str">
            <v>GATE FEES - TENNANT LANDFILL</v>
          </cell>
        </row>
        <row r="292">
          <cell r="A292">
            <v>552180</v>
          </cell>
          <cell r="B292" t="str">
            <v>BLACK BUTTE COMPENSATION FEES</v>
          </cell>
        </row>
        <row r="293">
          <cell r="A293">
            <v>552181</v>
          </cell>
          <cell r="B293" t="str">
            <v>OBERLIN RD COMPENSATION FEES</v>
          </cell>
        </row>
        <row r="294">
          <cell r="A294">
            <v>552182</v>
          </cell>
          <cell r="B294" t="str">
            <v>RECYCLING COMPENSATION FEES</v>
          </cell>
        </row>
        <row r="295">
          <cell r="A295">
            <v>552200</v>
          </cell>
          <cell r="B295" t="str">
            <v>INSTITUTIONAL CARE SERVICES</v>
          </cell>
        </row>
        <row r="296">
          <cell r="A296">
            <v>552300</v>
          </cell>
          <cell r="B296" t="str">
            <v>EDUCATIONAL SERVICES</v>
          </cell>
        </row>
        <row r="297">
          <cell r="A297">
            <v>552400</v>
          </cell>
          <cell r="B297" t="str">
            <v>LIBRARY SERVICES</v>
          </cell>
        </row>
        <row r="298">
          <cell r="A298">
            <v>552500</v>
          </cell>
          <cell r="B298" t="str">
            <v>PARK AND RECREATION SERVICES</v>
          </cell>
        </row>
        <row r="299">
          <cell r="A299">
            <v>552600</v>
          </cell>
          <cell r="B299" t="str">
            <v>OTHER SERVICES</v>
          </cell>
        </row>
        <row r="300">
          <cell r="A300">
            <v>552910</v>
          </cell>
          <cell r="B300" t="str">
            <v>COUNTYWIDE COST PLAN</v>
          </cell>
        </row>
        <row r="301">
          <cell r="A301">
            <v>560000</v>
          </cell>
          <cell r="B301" t="str">
            <v>WELFARE REPAYMENTS</v>
          </cell>
        </row>
        <row r="302">
          <cell r="A302">
            <v>560100</v>
          </cell>
          <cell r="B302" t="str">
            <v>OTHER SALES</v>
          </cell>
        </row>
        <row r="303">
          <cell r="A303">
            <v>560150</v>
          </cell>
          <cell r="B303" t="str">
            <v>OTHER SALES - CRUSHING</v>
          </cell>
        </row>
        <row r="304">
          <cell r="A304">
            <v>560200</v>
          </cell>
          <cell r="B304" t="str">
            <v>MISCELLANEOUS OTHER REVENUE</v>
          </cell>
        </row>
        <row r="305">
          <cell r="A305">
            <v>560221</v>
          </cell>
          <cell r="B305" t="str">
            <v>COMPENSATION INSURANCE</v>
          </cell>
        </row>
        <row r="306">
          <cell r="A306">
            <v>560222</v>
          </cell>
          <cell r="B306" t="str">
            <v>JUDGES INSURANCE</v>
          </cell>
        </row>
        <row r="307">
          <cell r="A307">
            <v>560223</v>
          </cell>
          <cell r="B307" t="str">
            <v>PERS REBATE</v>
          </cell>
        </row>
        <row r="308">
          <cell r="A308">
            <v>560230</v>
          </cell>
          <cell r="B308" t="str">
            <v>TRUST FUND REVENUE</v>
          </cell>
        </row>
        <row r="309">
          <cell r="A309">
            <v>560300</v>
          </cell>
          <cell r="B309" t="str">
            <v>CONTRIBUTIONS FROM OTHERS</v>
          </cell>
        </row>
        <row r="310">
          <cell r="A310">
            <v>570100</v>
          </cell>
          <cell r="B310" t="str">
            <v>SALE OF FIXED ASSETS</v>
          </cell>
        </row>
        <row r="311">
          <cell r="A311">
            <v>570200</v>
          </cell>
          <cell r="B311" t="str">
            <v>LOAN PROCEEDS</v>
          </cell>
        </row>
        <row r="312">
          <cell r="A312">
            <v>595000</v>
          </cell>
          <cell r="B312" t="str">
            <v>OPERATING TRANSFERS IN</v>
          </cell>
        </row>
        <row r="313">
          <cell r="A313">
            <v>595001</v>
          </cell>
          <cell r="B313" t="str">
            <v>DEBT SERVICE CONTRIBUTION</v>
          </cell>
        </row>
        <row r="314">
          <cell r="A314">
            <v>611100</v>
          </cell>
          <cell r="B314" t="str">
            <v>REGULAR WAGES</v>
          </cell>
        </row>
        <row r="315">
          <cell r="A315">
            <v>611110</v>
          </cell>
          <cell r="B315" t="str">
            <v>REGULAR POSITIONS-COMMISSIONER'S SA</v>
          </cell>
        </row>
        <row r="316">
          <cell r="A316">
            <v>611120</v>
          </cell>
          <cell r="B316" t="str">
            <v>REGULAR POSITIONS-OFFICER'S SALARIE</v>
          </cell>
        </row>
        <row r="317">
          <cell r="A317">
            <v>611130</v>
          </cell>
          <cell r="B317" t="str">
            <v>REGULAR POSITIONS-BOARD</v>
          </cell>
        </row>
        <row r="318">
          <cell r="A318">
            <v>611200</v>
          </cell>
          <cell r="B318" t="str">
            <v>EXTRA HELP</v>
          </cell>
        </row>
        <row r="319">
          <cell r="A319">
            <v>612000</v>
          </cell>
          <cell r="B319" t="str">
            <v>OVERTIME</v>
          </cell>
        </row>
        <row r="320">
          <cell r="A320">
            <v>612100</v>
          </cell>
          <cell r="B320" t="str">
            <v>STANDBY</v>
          </cell>
        </row>
        <row r="321">
          <cell r="A321">
            <v>621100</v>
          </cell>
          <cell r="B321" t="str">
            <v>O.A.S.D.I.</v>
          </cell>
        </row>
        <row r="322">
          <cell r="A322">
            <v>621200</v>
          </cell>
          <cell r="B322" t="str">
            <v>RETIREMENT</v>
          </cell>
        </row>
        <row r="323">
          <cell r="A323">
            <v>622100</v>
          </cell>
          <cell r="B323" t="str">
            <v>OTHER INSURANCE</v>
          </cell>
        </row>
        <row r="324">
          <cell r="A324">
            <v>622200</v>
          </cell>
          <cell r="B324" t="str">
            <v>UNEMPLOYMENT INSURANCE</v>
          </cell>
        </row>
        <row r="325">
          <cell r="A325">
            <v>622400</v>
          </cell>
          <cell r="B325" t="str">
            <v>SHORT TERM DISABILITY</v>
          </cell>
        </row>
        <row r="326">
          <cell r="A326">
            <v>622500</v>
          </cell>
          <cell r="B326" t="str">
            <v>EMPLOYEE'S ASSISTANCE</v>
          </cell>
        </row>
        <row r="327">
          <cell r="A327">
            <v>623100</v>
          </cell>
          <cell r="B327" t="str">
            <v>WORKERS' COMPENSATION</v>
          </cell>
        </row>
        <row r="328">
          <cell r="A328">
            <v>624100</v>
          </cell>
          <cell r="B328" t="str">
            <v>MEDICAL/WELLNESS</v>
          </cell>
        </row>
        <row r="329">
          <cell r="A329">
            <v>624110</v>
          </cell>
          <cell r="B329" t="str">
            <v>EDUCATION ASSISTANCE</v>
          </cell>
        </row>
        <row r="330">
          <cell r="A330">
            <v>624120</v>
          </cell>
          <cell r="B330" t="str">
            <v>OTHER BENEFITS</v>
          </cell>
        </row>
        <row r="331">
          <cell r="A331">
            <v>700000</v>
          </cell>
          <cell r="B331" t="str">
            <v>SERVICES AND SUPPLIES</v>
          </cell>
        </row>
        <row r="332">
          <cell r="A332">
            <v>710000</v>
          </cell>
          <cell r="B332" t="str">
            <v>AGRICULTURE</v>
          </cell>
        </row>
        <row r="333">
          <cell r="A333">
            <v>711000</v>
          </cell>
          <cell r="B333" t="str">
            <v>CLOTHING &amp; PERSONAL</v>
          </cell>
        </row>
        <row r="334">
          <cell r="A334">
            <v>711010</v>
          </cell>
          <cell r="B334" t="str">
            <v>CLOTHING &amp; PERSONAL - AUXILIARY</v>
          </cell>
        </row>
        <row r="335">
          <cell r="A335">
            <v>712000</v>
          </cell>
          <cell r="B335" t="str">
            <v>COMMUNICATIONS</v>
          </cell>
        </row>
        <row r="336">
          <cell r="A336">
            <v>712001</v>
          </cell>
          <cell r="B336" t="str">
            <v>COMMUNICATIONS - DIST #1</v>
          </cell>
        </row>
        <row r="337">
          <cell r="A337">
            <v>712002</v>
          </cell>
          <cell r="B337" t="str">
            <v>COMMUNICATIONS - DIST #2</v>
          </cell>
        </row>
        <row r="338">
          <cell r="A338">
            <v>712003</v>
          </cell>
          <cell r="B338" t="str">
            <v>COMMUNICATIONS - DIST #3</v>
          </cell>
        </row>
        <row r="339">
          <cell r="A339">
            <v>712004</v>
          </cell>
          <cell r="B339" t="str">
            <v>COMMUNICATIONS - DIST #4</v>
          </cell>
        </row>
        <row r="340">
          <cell r="A340">
            <v>712005</v>
          </cell>
          <cell r="B340" t="str">
            <v>COMMUNICATIONS - DIST #5</v>
          </cell>
        </row>
        <row r="341">
          <cell r="A341">
            <v>712020</v>
          </cell>
          <cell r="B341" t="str">
            <v>COMMUNICATIONS-STATE</v>
          </cell>
        </row>
        <row r="342">
          <cell r="A342">
            <v>712100</v>
          </cell>
          <cell r="B342" t="str">
            <v>COMMUNICATIONS-SYSTEM 75</v>
          </cell>
        </row>
        <row r="343">
          <cell r="A343">
            <v>713000</v>
          </cell>
          <cell r="B343" t="str">
            <v>FOOD</v>
          </cell>
        </row>
        <row r="344">
          <cell r="A344">
            <v>714000</v>
          </cell>
          <cell r="B344" t="str">
            <v>HOUSEHOLD</v>
          </cell>
        </row>
        <row r="345">
          <cell r="A345">
            <v>714070</v>
          </cell>
          <cell r="B345" t="str">
            <v>HOUSEHOLD EXPENSE</v>
          </cell>
        </row>
        <row r="346">
          <cell r="A346">
            <v>715000</v>
          </cell>
          <cell r="B346" t="str">
            <v>INSURANCE</v>
          </cell>
        </row>
        <row r="347">
          <cell r="A347">
            <v>715020</v>
          </cell>
          <cell r="B347" t="str">
            <v>INSURANCE-STATE</v>
          </cell>
        </row>
        <row r="348">
          <cell r="A348">
            <v>715100</v>
          </cell>
          <cell r="B348" t="str">
            <v>SELF-INSURANCE</v>
          </cell>
        </row>
        <row r="349">
          <cell r="A349">
            <v>715110</v>
          </cell>
          <cell r="B349" t="str">
            <v>SURETY BOND</v>
          </cell>
        </row>
        <row r="350">
          <cell r="A350">
            <v>715120</v>
          </cell>
          <cell r="B350" t="str">
            <v>FIRE &amp; BURGLARY</v>
          </cell>
        </row>
        <row r="351">
          <cell r="A351">
            <v>715200</v>
          </cell>
          <cell r="B351" t="str">
            <v>LIABILITY INSURANCE</v>
          </cell>
        </row>
        <row r="352">
          <cell r="A352">
            <v>716000</v>
          </cell>
          <cell r="B352" t="str">
            <v>JURY &amp; WITNESS EXPENSE</v>
          </cell>
        </row>
        <row r="353">
          <cell r="A353">
            <v>716070</v>
          </cell>
          <cell r="B353" t="str">
            <v>JURY &amp; WITNESS EXPENSE-HOMICIDE</v>
          </cell>
        </row>
        <row r="354">
          <cell r="A354">
            <v>717000</v>
          </cell>
          <cell r="B354" t="str">
            <v>MAINTENANCE OF EQUIPMENT</v>
          </cell>
        </row>
        <row r="355">
          <cell r="A355">
            <v>717010</v>
          </cell>
          <cell r="B355" t="str">
            <v>MAINTENANCE OF EQUIPMENT-SYS 75</v>
          </cell>
        </row>
        <row r="356">
          <cell r="A356">
            <v>717020</v>
          </cell>
          <cell r="B356" t="str">
            <v>MAINTENANCE OF EQUIPMENT-VEHICLES</v>
          </cell>
        </row>
        <row r="357">
          <cell r="A357">
            <v>717030</v>
          </cell>
          <cell r="B357" t="str">
            <v>MAINTENANCE OF EQUIPMENT-SACCS</v>
          </cell>
        </row>
        <row r="358">
          <cell r="A358">
            <v>717100</v>
          </cell>
          <cell r="B358" t="str">
            <v>MAINTENANCE OF OFFICE EQUIPMENT</v>
          </cell>
        </row>
        <row r="359">
          <cell r="A359">
            <v>717200</v>
          </cell>
          <cell r="B359" t="str">
            <v>MAINTENANCE OF EQUIPMENT-RADIOS</v>
          </cell>
        </row>
        <row r="360">
          <cell r="A360">
            <v>717300</v>
          </cell>
          <cell r="B360" t="str">
            <v>MAINTENANCE &amp; REPAIR TELEPHONES</v>
          </cell>
        </row>
        <row r="361">
          <cell r="A361">
            <v>717400</v>
          </cell>
          <cell r="B361" t="str">
            <v>MAINTENANCE OF EQUIPMENT-OTHER</v>
          </cell>
        </row>
        <row r="362">
          <cell r="A362">
            <v>717500</v>
          </cell>
          <cell r="B362" t="str">
            <v>MAINT OF EQUIPMENT - AUTO SERVICE</v>
          </cell>
        </row>
        <row r="363">
          <cell r="A363">
            <v>718000</v>
          </cell>
          <cell r="B363" t="str">
            <v>MAINTENANCE-BUILDING &amp; IMPROVEMENTS</v>
          </cell>
        </row>
        <row r="364">
          <cell r="A364">
            <v>718020</v>
          </cell>
          <cell r="B364" t="str">
            <v>MAINTENANCE-BUILDING &amp; IMPR-STATE</v>
          </cell>
        </row>
        <row r="365">
          <cell r="A365">
            <v>718070</v>
          </cell>
          <cell r="B365" t="str">
            <v>MAINTENANCE-BUILDING &amp; IMPR-HOMICID</v>
          </cell>
        </row>
        <row r="366">
          <cell r="A366">
            <v>718100</v>
          </cell>
          <cell r="B366" t="str">
            <v>MAINTENANCE-BUILDING &amp; IMPR-REMODEL</v>
          </cell>
        </row>
        <row r="367">
          <cell r="A367">
            <v>718101</v>
          </cell>
          <cell r="B367" t="str">
            <v>MAINT-BLDG/IMPR - JUV HALL HVAC</v>
          </cell>
        </row>
        <row r="368">
          <cell r="A368">
            <v>719000</v>
          </cell>
          <cell r="B368" t="str">
            <v>MEDICAL, DENTAL &amp; LAB SUPPLIES</v>
          </cell>
        </row>
        <row r="369">
          <cell r="A369">
            <v>720000</v>
          </cell>
          <cell r="B369" t="str">
            <v>MEMBERSHIPS</v>
          </cell>
        </row>
        <row r="370">
          <cell r="A370">
            <v>721000</v>
          </cell>
          <cell r="B370" t="str">
            <v>MISCELLANEOUS EXPENSE</v>
          </cell>
        </row>
        <row r="371">
          <cell r="A371">
            <v>721020</v>
          </cell>
          <cell r="B371" t="str">
            <v>MISCELLANEOUS EXPENSE-STATE</v>
          </cell>
        </row>
        <row r="372">
          <cell r="A372">
            <v>722000</v>
          </cell>
          <cell r="B372" t="str">
            <v>OFFICE SUPPLIES</v>
          </cell>
        </row>
        <row r="373">
          <cell r="A373">
            <v>722070</v>
          </cell>
          <cell r="B373" t="str">
            <v>OFFICE SUPPLIES-HOMICIDE</v>
          </cell>
        </row>
        <row r="374">
          <cell r="A374">
            <v>722100</v>
          </cell>
          <cell r="B374" t="str">
            <v>MICROFILMING</v>
          </cell>
        </row>
        <row r="375">
          <cell r="A375">
            <v>723000</v>
          </cell>
          <cell r="B375" t="str">
            <v>PROFESSIONAL &amp; SPECIALIZED SERVICES</v>
          </cell>
        </row>
        <row r="376">
          <cell r="A376">
            <v>723010</v>
          </cell>
          <cell r="B376" t="str">
            <v>PROF &amp; SPEC SVCS-SUBSTANCE ABUSE</v>
          </cell>
        </row>
        <row r="377">
          <cell r="A377">
            <v>723020</v>
          </cell>
          <cell r="B377" t="str">
            <v>PROF &amp; SPEC SVCS-STATE</v>
          </cell>
        </row>
        <row r="378">
          <cell r="A378">
            <v>723030</v>
          </cell>
          <cell r="B378" t="str">
            <v>PROF &amp; SPEC SVCS-HEALTH</v>
          </cell>
        </row>
        <row r="379">
          <cell r="A379">
            <v>723040</v>
          </cell>
          <cell r="B379" t="str">
            <v>COURT REPORTER - PER DIEM</v>
          </cell>
        </row>
        <row r="380">
          <cell r="A380">
            <v>723041</v>
          </cell>
          <cell r="B380" t="str">
            <v>COURT REPORTER - TRANSCRIPTS</v>
          </cell>
        </row>
        <row r="381">
          <cell r="A381">
            <v>723042</v>
          </cell>
          <cell r="B381" t="str">
            <v>INTERPRETERS</v>
          </cell>
        </row>
        <row r="382">
          <cell r="A382">
            <v>723043</v>
          </cell>
          <cell r="B382" t="str">
            <v>COURT APPOINTED COUNSEL</v>
          </cell>
        </row>
        <row r="383">
          <cell r="A383">
            <v>723050</v>
          </cell>
          <cell r="B383" t="str">
            <v>PROF &amp; SPEC SVCS-CREDIT REPORTS</v>
          </cell>
        </row>
        <row r="384">
          <cell r="A384">
            <v>723060</v>
          </cell>
          <cell r="B384" t="str">
            <v>PROF &amp; SPEC-UNDERGROUND TANK CLEANU</v>
          </cell>
        </row>
        <row r="385">
          <cell r="A385">
            <v>723070</v>
          </cell>
          <cell r="B385" t="str">
            <v>PROF &amp; SPEC SVCS-HOMICIDE</v>
          </cell>
        </row>
        <row r="386">
          <cell r="A386">
            <v>723080</v>
          </cell>
          <cell r="B386" t="str">
            <v>PROF &amp; SPEC SVCS-CHILD ABUSE PREV</v>
          </cell>
        </row>
        <row r="387">
          <cell r="A387">
            <v>723090</v>
          </cell>
          <cell r="B387" t="str">
            <v>PROF &amp; SPEC SVCS-DA/WELFARE</v>
          </cell>
        </row>
        <row r="388">
          <cell r="A388">
            <v>723100</v>
          </cell>
          <cell r="B388" t="str">
            <v>ADMINISTRATION</v>
          </cell>
        </row>
        <row r="389">
          <cell r="A389">
            <v>723120</v>
          </cell>
          <cell r="B389" t="str">
            <v>ADMINISTRATION-GRANT</v>
          </cell>
        </row>
        <row r="390">
          <cell r="A390">
            <v>723130</v>
          </cell>
          <cell r="B390" t="str">
            <v>PROF &amp; SPEC SVCS-DOMESTIC VIOLENCE</v>
          </cell>
        </row>
        <row r="391">
          <cell r="A391">
            <v>723140</v>
          </cell>
          <cell r="B391" t="str">
            <v>PROF &amp; SPEC SVCS-TRAINING</v>
          </cell>
        </row>
        <row r="392">
          <cell r="A392">
            <v>723150</v>
          </cell>
          <cell r="B392" t="str">
            <v>PROF &amp; SPEC SVCS-LEGAL SERVICES</v>
          </cell>
        </row>
        <row r="393">
          <cell r="A393">
            <v>723160</v>
          </cell>
          <cell r="B393" t="str">
            <v>COST SHARE/IN KIND MATCH - REVERSE!</v>
          </cell>
        </row>
        <row r="394">
          <cell r="A394">
            <v>723200</v>
          </cell>
          <cell r="B394" t="str">
            <v>DATA PROCESSING</v>
          </cell>
        </row>
        <row r="395">
          <cell r="A395">
            <v>723210</v>
          </cell>
          <cell r="B395" t="str">
            <v>ACS CONTRACT</v>
          </cell>
        </row>
        <row r="396">
          <cell r="A396">
            <v>723250</v>
          </cell>
          <cell r="B396" t="str">
            <v>PROF &amp; SPEC SERVICES-TECHNOLOGY</v>
          </cell>
        </row>
        <row r="397">
          <cell r="A397">
            <v>723260</v>
          </cell>
          <cell r="B397" t="str">
            <v>LAKE SISKIYOU TRAILS</v>
          </cell>
        </row>
        <row r="398">
          <cell r="A398">
            <v>723261</v>
          </cell>
          <cell r="B398" t="str">
            <v>LANDFILL CLOSURE-TULELAKE</v>
          </cell>
        </row>
        <row r="399">
          <cell r="A399">
            <v>723262</v>
          </cell>
          <cell r="B399" t="str">
            <v>LANDFILL CLOSURE-MCCLOUD</v>
          </cell>
        </row>
        <row r="400">
          <cell r="A400">
            <v>723263</v>
          </cell>
          <cell r="B400" t="str">
            <v>LANDFILL CLOSURE-BLACK BUTTE</v>
          </cell>
        </row>
        <row r="401">
          <cell r="A401">
            <v>723264</v>
          </cell>
          <cell r="B401" t="str">
            <v>TRANSFER STATION - BLACK BUTTE</v>
          </cell>
        </row>
        <row r="402">
          <cell r="A402">
            <v>723265</v>
          </cell>
          <cell r="B402" t="str">
            <v>LANDFILL CLOSURE - YREKA</v>
          </cell>
        </row>
        <row r="403">
          <cell r="A403">
            <v>723266</v>
          </cell>
          <cell r="B403" t="str">
            <v>TRANSFER STATION - YREKA</v>
          </cell>
        </row>
        <row r="404">
          <cell r="A404">
            <v>723300</v>
          </cell>
          <cell r="B404" t="str">
            <v>TEST PURCHASES</v>
          </cell>
        </row>
        <row r="405">
          <cell r="A405">
            <v>723445</v>
          </cell>
          <cell r="B405" t="str">
            <v>SHACKLEFORD CREEK BRIDGE</v>
          </cell>
        </row>
        <row r="406">
          <cell r="A406">
            <v>723446</v>
          </cell>
          <cell r="B406" t="str">
            <v>OLD HIGHWAY 99 &amp; EASY ST</v>
          </cell>
        </row>
        <row r="407">
          <cell r="A407">
            <v>723453</v>
          </cell>
          <cell r="B407" t="str">
            <v>BOX CANYON BRIDGE (HES/HBRR)</v>
          </cell>
        </row>
        <row r="408">
          <cell r="A408">
            <v>723458</v>
          </cell>
          <cell r="B408" t="str">
            <v>SCOTT RIVER BRIDGE (ELLER LANE)</v>
          </cell>
        </row>
        <row r="409">
          <cell r="A409">
            <v>723459</v>
          </cell>
          <cell r="B409" t="str">
            <v>JENNY CREEK BRIDGE</v>
          </cell>
        </row>
        <row r="410">
          <cell r="A410">
            <v>723461</v>
          </cell>
          <cell r="B410" t="str">
            <v>BOGUS CREEK BRIDGE</v>
          </cell>
        </row>
        <row r="411">
          <cell r="A411">
            <v>723465</v>
          </cell>
          <cell r="B411" t="str">
            <v>W A BARR &amp; REAM AVE (FEMA/OES)</v>
          </cell>
        </row>
        <row r="412">
          <cell r="A412">
            <v>723466</v>
          </cell>
          <cell r="B412" t="str">
            <v>NO &amp; SO OLD STAGE RD (FEMA/OES)</v>
          </cell>
        </row>
        <row r="413">
          <cell r="A413">
            <v>723467</v>
          </cell>
          <cell r="B413" t="str">
            <v>HATCHERY LANE &amp; ABRAMS LAKE RD</v>
          </cell>
        </row>
        <row r="414">
          <cell r="A414">
            <v>723468</v>
          </cell>
          <cell r="B414" t="str">
            <v>GAZELLE CALLAHAN ROAD</v>
          </cell>
        </row>
        <row r="415">
          <cell r="A415">
            <v>723470</v>
          </cell>
          <cell r="B415" t="str">
            <v>AGER-BESWICK ROAD</v>
          </cell>
        </row>
        <row r="416">
          <cell r="A416">
            <v>723472</v>
          </cell>
          <cell r="B416" t="str">
            <v>COTTONWOOD CREEK BRIDGE</v>
          </cell>
        </row>
        <row r="417">
          <cell r="A417">
            <v>723473</v>
          </cell>
          <cell r="B417" t="str">
            <v>A-12 AT BIG SPRINGS ROAD</v>
          </cell>
        </row>
        <row r="418">
          <cell r="A418">
            <v>723473</v>
          </cell>
          <cell r="B418" t="str">
            <v>SHASTA RIVER BRIDGE AT EDGEWOOD RD</v>
          </cell>
        </row>
        <row r="419">
          <cell r="A419">
            <v>723474</v>
          </cell>
          <cell r="B419" t="str">
            <v>SCOTT RIVER ROAD</v>
          </cell>
        </row>
        <row r="420">
          <cell r="A420">
            <v>723475</v>
          </cell>
          <cell r="B420" t="str">
            <v>SALMON RIVER ROAD</v>
          </cell>
        </row>
        <row r="421">
          <cell r="A421">
            <v>723476</v>
          </cell>
          <cell r="B421" t="str">
            <v>INDIAN CREEK ROAD</v>
          </cell>
        </row>
        <row r="422">
          <cell r="A422">
            <v>723477</v>
          </cell>
          <cell r="B422" t="str">
            <v>NORTH OLD STAGE ROAD</v>
          </cell>
        </row>
        <row r="423">
          <cell r="A423">
            <v>723478</v>
          </cell>
          <cell r="B423" t="str">
            <v>A-12 RECONSTRUCTION</v>
          </cell>
        </row>
        <row r="424">
          <cell r="A424">
            <v>723479</v>
          </cell>
          <cell r="B424" t="str">
            <v>SAWYERS BAR RD</v>
          </cell>
        </row>
        <row r="425">
          <cell r="A425">
            <v>723480</v>
          </cell>
          <cell r="B425" t="str">
            <v>BRIDGE PREVENTATIVE MAINT PROGRAM</v>
          </cell>
        </row>
        <row r="426">
          <cell r="A426">
            <v>723481</v>
          </cell>
          <cell r="B426" t="str">
            <v>HORSE CREEK BRIDGE</v>
          </cell>
        </row>
        <row r="427">
          <cell r="A427">
            <v>723482</v>
          </cell>
          <cell r="B427" t="str">
            <v>STIP PAVEMENT REHABILITATION</v>
          </cell>
        </row>
        <row r="428">
          <cell r="A428">
            <v>723483</v>
          </cell>
          <cell r="B428" t="str">
            <v>COPCO ROAD</v>
          </cell>
        </row>
        <row r="429">
          <cell r="A429">
            <v>723484</v>
          </cell>
          <cell r="B429" t="str">
            <v>MERRILL CREEK BRIDGE</v>
          </cell>
        </row>
        <row r="430">
          <cell r="A430">
            <v>723485</v>
          </cell>
          <cell r="B430" t="str">
            <v>HES STENCIL GRANT</v>
          </cell>
        </row>
        <row r="431">
          <cell r="A431">
            <v>723486</v>
          </cell>
          <cell r="B431" t="str">
            <v>MONTAGUE/GRENADA-OBERLIN ROAD</v>
          </cell>
        </row>
        <row r="432">
          <cell r="A432">
            <v>723487</v>
          </cell>
          <cell r="B432" t="str">
            <v>AGER ROAD</v>
          </cell>
        </row>
        <row r="433">
          <cell r="A433">
            <v>723488</v>
          </cell>
          <cell r="B433" t="str">
            <v>ASH CREEK BRIDGE</v>
          </cell>
        </row>
        <row r="434">
          <cell r="A434">
            <v>723489</v>
          </cell>
          <cell r="B434" t="str">
            <v>MCCLOUD ASPHALT PAVING</v>
          </cell>
        </row>
        <row r="435">
          <cell r="A435">
            <v>723490</v>
          </cell>
          <cell r="B435" t="str">
            <v>OLD SHASTA RIVER RD @SH263</v>
          </cell>
        </row>
        <row r="436">
          <cell r="A436">
            <v>723491</v>
          </cell>
          <cell r="B436" t="str">
            <v>KELLY GULCH BRIDGE</v>
          </cell>
        </row>
        <row r="437">
          <cell r="A437">
            <v>723500</v>
          </cell>
          <cell r="B437" t="str">
            <v>CDBG CONTRACT - ADMINISTRATION</v>
          </cell>
        </row>
        <row r="438">
          <cell r="A438">
            <v>723505</v>
          </cell>
          <cell r="B438" t="str">
            <v>SCEDC ADMINISTRATION</v>
          </cell>
        </row>
        <row r="439">
          <cell r="A439">
            <v>723510</v>
          </cell>
          <cell r="B439" t="str">
            <v>SISKIYOU COUNTY ADMINISTRATION/STBG</v>
          </cell>
        </row>
        <row r="440">
          <cell r="A440">
            <v>723515</v>
          </cell>
          <cell r="B440" t="str">
            <v>AUDIT</v>
          </cell>
        </row>
        <row r="441">
          <cell r="A441">
            <v>723520</v>
          </cell>
          <cell r="B441" t="str">
            <v>PLANNING - GENERAL (20G)</v>
          </cell>
        </row>
        <row r="442">
          <cell r="A442">
            <v>723521</v>
          </cell>
          <cell r="B442" t="str">
            <v>HOUSING REHABILITATION</v>
          </cell>
        </row>
        <row r="443">
          <cell r="A443">
            <v>723522</v>
          </cell>
          <cell r="B443" t="str">
            <v>PLANNING-ECONOMIC DEVELOPMENT (20E)</v>
          </cell>
        </row>
        <row r="444">
          <cell r="A444">
            <v>723523</v>
          </cell>
          <cell r="B444" t="str">
            <v>PUBLIC WORKS</v>
          </cell>
        </row>
        <row r="445">
          <cell r="A445">
            <v>723524</v>
          </cell>
          <cell r="B445" t="str">
            <v>INFRASTRUCTURE (03K)</v>
          </cell>
        </row>
        <row r="446">
          <cell r="A446">
            <v>723525</v>
          </cell>
          <cell r="B446" t="str">
            <v>HOUSING/BUSINESS LOANS</v>
          </cell>
        </row>
        <row r="447">
          <cell r="A447">
            <v>723526</v>
          </cell>
          <cell r="B447" t="str">
            <v>HOUSING LOANS - RELOCATION COSTS</v>
          </cell>
        </row>
        <row r="448">
          <cell r="A448">
            <v>723530</v>
          </cell>
          <cell r="B448" t="str">
            <v>ACT/DEL -  HOUSING REHAB (14H)</v>
          </cell>
        </row>
        <row r="449">
          <cell r="A449">
            <v>723535</v>
          </cell>
          <cell r="B449" t="str">
            <v>ACT/DEL -  PUBLIC SERVICES (05E)</v>
          </cell>
        </row>
        <row r="450">
          <cell r="A450">
            <v>723540</v>
          </cell>
          <cell r="B450" t="str">
            <v>ACT/DEL - PUBLIC WORKS (03JD)</v>
          </cell>
        </row>
        <row r="451">
          <cell r="A451">
            <v>723545</v>
          </cell>
          <cell r="B451" t="str">
            <v>IMPLEMENTATION/DELIVERY - KCDC</v>
          </cell>
        </row>
        <row r="452">
          <cell r="A452">
            <v>723555</v>
          </cell>
          <cell r="B452" t="str">
            <v>MICROENTERPRISE ACTIVITY</v>
          </cell>
        </row>
        <row r="453">
          <cell r="A453">
            <v>723565</v>
          </cell>
          <cell r="B453" t="str">
            <v>10% SET ASIDE ACTIVITY CDBG</v>
          </cell>
        </row>
        <row r="454">
          <cell r="A454">
            <v>724000</v>
          </cell>
          <cell r="B454" t="str">
            <v>PUBLICATIONS &amp; LEGAL NOTICES</v>
          </cell>
        </row>
        <row r="455">
          <cell r="A455">
            <v>725000</v>
          </cell>
          <cell r="B455" t="str">
            <v>RENTS &amp; LEASES - EQUIPMENT</v>
          </cell>
        </row>
        <row r="456">
          <cell r="A456">
            <v>726000</v>
          </cell>
          <cell r="B456" t="str">
            <v>RENTS &amp; LEASES - BUILDINGS &amp; IMPROV</v>
          </cell>
        </row>
        <row r="457">
          <cell r="A457">
            <v>726020</v>
          </cell>
          <cell r="B457" t="str">
            <v>RENTS &amp; LEASES - BLDGS &amp; IMPR-STATE</v>
          </cell>
        </row>
        <row r="458">
          <cell r="A458">
            <v>727000</v>
          </cell>
          <cell r="B458" t="str">
            <v>SMALL TOOLS &amp; INSTRUMENTS</v>
          </cell>
        </row>
        <row r="459">
          <cell r="A459">
            <v>727100</v>
          </cell>
          <cell r="B459" t="str">
            <v>DISTRICT SHOP</v>
          </cell>
        </row>
        <row r="460">
          <cell r="A460">
            <v>727110</v>
          </cell>
          <cell r="B460" t="str">
            <v>SURVEYING &amp; DRAFTING</v>
          </cell>
        </row>
        <row r="461">
          <cell r="A461">
            <v>728000</v>
          </cell>
          <cell r="B461" t="str">
            <v>SPECIAL DEPARTMENTAL EXPENSE</v>
          </cell>
        </row>
        <row r="462">
          <cell r="A462">
            <v>728010</v>
          </cell>
          <cell r="B462" t="str">
            <v>SPECIAL DEPARTMENTAL-TAXES</v>
          </cell>
        </row>
        <row r="463">
          <cell r="A463">
            <v>728015</v>
          </cell>
          <cell r="B463" t="str">
            <v>SPECIAL DEPARTMENTAL-POSTAGE METER</v>
          </cell>
        </row>
        <row r="464">
          <cell r="A464">
            <v>728020</v>
          </cell>
          <cell r="B464" t="str">
            <v>SPECIAL DEPARTMENTAL-STATE</v>
          </cell>
        </row>
        <row r="465">
          <cell r="A465">
            <v>728030</v>
          </cell>
          <cell r="B465" t="str">
            <v>SPECIAL DEPARTMENTAL-ARMORY</v>
          </cell>
        </row>
        <row r="466">
          <cell r="A466">
            <v>728040</v>
          </cell>
          <cell r="B466" t="str">
            <v>SPECIAL DEPARTMENTAL-SRT</v>
          </cell>
        </row>
        <row r="467">
          <cell r="A467">
            <v>728050</v>
          </cell>
          <cell r="B467" t="str">
            <v>SPECIAL DEPARTMENTAL-DIVE TEAM</v>
          </cell>
        </row>
        <row r="468">
          <cell r="A468">
            <v>728060</v>
          </cell>
          <cell r="B468" t="str">
            <v>SPECIAL DEPARTMENTAL-ARSON TEAM</v>
          </cell>
        </row>
        <row r="469">
          <cell r="A469">
            <v>728070</v>
          </cell>
          <cell r="B469" t="str">
            <v>SPECIAL DEPARTMENTAL-HOMICIDE</v>
          </cell>
        </row>
        <row r="470">
          <cell r="A470">
            <v>728080</v>
          </cell>
          <cell r="B470" t="str">
            <v>SPECIAL DEPARTMENTAL-NEIGHBORHOOD</v>
          </cell>
        </row>
        <row r="471">
          <cell r="A471">
            <v>728081</v>
          </cell>
          <cell r="B471" t="str">
            <v>SPECIAL DEPARTMENTAL-BOOKS</v>
          </cell>
        </row>
        <row r="472">
          <cell r="A472">
            <v>728090</v>
          </cell>
          <cell r="B472" t="str">
            <v>SPECIAL DEPT-PM2.5 AIR MONITORING</v>
          </cell>
        </row>
        <row r="473">
          <cell r="A473">
            <v>728100</v>
          </cell>
          <cell r="B473" t="str">
            <v>SPECIAL DEPARTMENTAL-SECRET</v>
          </cell>
        </row>
        <row r="474">
          <cell r="A474">
            <v>728105</v>
          </cell>
          <cell r="B474" t="str">
            <v>SPECIAL DEPARTMENTAL-CANINE</v>
          </cell>
        </row>
        <row r="475">
          <cell r="A475">
            <v>728110</v>
          </cell>
          <cell r="B475" t="str">
            <v>SPECIAL DEPARTMENTAL-SEARCH &amp;RESCUE</v>
          </cell>
        </row>
        <row r="476">
          <cell r="A476">
            <v>728115</v>
          </cell>
          <cell r="B476" t="str">
            <v>SPECIAL DEPARTMENTAL-D.A.R.E.</v>
          </cell>
        </row>
        <row r="477">
          <cell r="A477">
            <v>728120</v>
          </cell>
          <cell r="B477" t="str">
            <v>SPECIAL DEPARTMENTAL-EXPLORER POST</v>
          </cell>
        </row>
        <row r="478">
          <cell r="A478">
            <v>728130</v>
          </cell>
          <cell r="B478" t="str">
            <v>SPECIAL DEPARTMENTAL-ASPHALT &amp; ROCK</v>
          </cell>
        </row>
        <row r="479">
          <cell r="A479">
            <v>728131</v>
          </cell>
          <cell r="B479" t="str">
            <v>SPECIAL DEPARTMENTAL-TRAFFIC SUPPLY</v>
          </cell>
        </row>
        <row r="480">
          <cell r="A480">
            <v>728135</v>
          </cell>
          <cell r="B480" t="str">
            <v>SPEC DEPT-S/M WEED CONTROL PROGRAM</v>
          </cell>
        </row>
        <row r="481">
          <cell r="A481">
            <v>728136</v>
          </cell>
          <cell r="B481" t="str">
            <v>SPEC DEPT-DEPT OF AGRICULTURE-FEED</v>
          </cell>
        </row>
        <row r="482">
          <cell r="A482">
            <v>728140</v>
          </cell>
          <cell r="B482" t="str">
            <v>SPECIAL DEPARTMENTAL-OTHER</v>
          </cell>
        </row>
        <row r="483">
          <cell r="A483">
            <v>728150</v>
          </cell>
          <cell r="B483" t="str">
            <v>SPEC DEPARTMENTAL-CAL-CARD CLEARING</v>
          </cell>
        </row>
        <row r="484">
          <cell r="A484">
            <v>728151</v>
          </cell>
          <cell r="B484" t="str">
            <v>SANITATION-HAPPY CAMP</v>
          </cell>
        </row>
        <row r="485">
          <cell r="A485">
            <v>728152</v>
          </cell>
          <cell r="B485" t="str">
            <v>SANITATION-HAPPY CAMP-GARBAGE COLL</v>
          </cell>
        </row>
        <row r="486">
          <cell r="A486">
            <v>728153</v>
          </cell>
          <cell r="B486" t="str">
            <v>SANITATION-HAPPY CAMP-TRANSFER RECY</v>
          </cell>
        </row>
        <row r="487">
          <cell r="A487">
            <v>728155</v>
          </cell>
          <cell r="B487" t="str">
            <v>SANITATION-SOMES BAR-GARBAGE COLL</v>
          </cell>
        </row>
        <row r="488">
          <cell r="A488">
            <v>728161</v>
          </cell>
          <cell r="B488" t="str">
            <v>SANITATION-MOUNT SHASTA</v>
          </cell>
        </row>
        <row r="489">
          <cell r="A489">
            <v>728165</v>
          </cell>
          <cell r="B489" t="str">
            <v>SANITATION-SALMON RIVER-GARBAGE COL</v>
          </cell>
        </row>
        <row r="490">
          <cell r="A490">
            <v>728180</v>
          </cell>
          <cell r="B490" t="str">
            <v>SANITATION-WEED</v>
          </cell>
        </row>
        <row r="491">
          <cell r="A491">
            <v>728185</v>
          </cell>
          <cell r="B491" t="str">
            <v>SANITATION-TENNANT</v>
          </cell>
        </row>
        <row r="492">
          <cell r="A492">
            <v>728190</v>
          </cell>
          <cell r="B492" t="str">
            <v>SANITATION-YREKA</v>
          </cell>
        </row>
        <row r="493">
          <cell r="A493">
            <v>728200</v>
          </cell>
          <cell r="B493" t="str">
            <v>SANITATION-MCCLOUD</v>
          </cell>
        </row>
        <row r="494">
          <cell r="A494">
            <v>728210</v>
          </cell>
          <cell r="B494" t="str">
            <v>SANITATION-TULELAKE</v>
          </cell>
        </row>
        <row r="495">
          <cell r="A495">
            <v>728260</v>
          </cell>
          <cell r="B495" t="str">
            <v>SPECIAL DEPARTMENTAL-FRIDAY NITE LV</v>
          </cell>
        </row>
        <row r="496">
          <cell r="A496">
            <v>728270</v>
          </cell>
          <cell r="B496" t="str">
            <v>SPEC DEPARTMENTAL-BOOK GRANT-ETNA</v>
          </cell>
        </row>
        <row r="497">
          <cell r="A497">
            <v>728280</v>
          </cell>
          <cell r="B497" t="str">
            <v>SPEC DEPARTMENT-BOOK GRANT-FT JONES</v>
          </cell>
        </row>
        <row r="498">
          <cell r="A498">
            <v>728300</v>
          </cell>
          <cell r="B498" t="str">
            <v>SPECIAL DEPARTMENTAL-COGS-FUEL</v>
          </cell>
        </row>
        <row r="499">
          <cell r="A499">
            <v>728400</v>
          </cell>
          <cell r="B499" t="str">
            <v>SPECIAL DEPARTMENTAL-COGS-PARTS</v>
          </cell>
        </row>
        <row r="500">
          <cell r="A500">
            <v>728500</v>
          </cell>
          <cell r="B500" t="str">
            <v>SPECIAL DEPARTMENTAL-COST OF GOODS</v>
          </cell>
        </row>
        <row r="501">
          <cell r="A501">
            <v>728710</v>
          </cell>
          <cell r="B501" t="str">
            <v>SPEC DEPT EXP - MONITOR</v>
          </cell>
        </row>
        <row r="502">
          <cell r="A502">
            <v>728711</v>
          </cell>
          <cell r="B502" t="str">
            <v>SPEC DEPT EXP - GRAZING</v>
          </cell>
        </row>
        <row r="503">
          <cell r="A503">
            <v>728712</v>
          </cell>
          <cell r="B503" t="str">
            <v>SPEC DEPT EXP - SEEDING PROGRAM</v>
          </cell>
        </row>
        <row r="504">
          <cell r="A504">
            <v>728713</v>
          </cell>
          <cell r="B504" t="str">
            <v>SPEC DEPT EXP - LTL SHASTA FSH REST</v>
          </cell>
        </row>
        <row r="505">
          <cell r="A505">
            <v>728717</v>
          </cell>
          <cell r="B505" t="str">
            <v>SPEC DEPT EXP - TREES</v>
          </cell>
        </row>
        <row r="506">
          <cell r="A506">
            <v>728800</v>
          </cell>
          <cell r="B506" t="str">
            <v>SISKIYOU RESOURCE CONSERV DIST</v>
          </cell>
        </row>
        <row r="507">
          <cell r="A507">
            <v>728844</v>
          </cell>
          <cell r="B507" t="str">
            <v>SPEC DEPT EXP - SCOTT/MESO HABITAT</v>
          </cell>
        </row>
        <row r="508">
          <cell r="A508">
            <v>728845</v>
          </cell>
          <cell r="B508" t="str">
            <v>SPEC DEPT EXP - SR MONITORGUAGING</v>
          </cell>
        </row>
        <row r="509">
          <cell r="A509">
            <v>728846</v>
          </cell>
          <cell r="B509" t="str">
            <v>SPEC DEPT EXP - FRENCH CR RIPARIAN</v>
          </cell>
        </row>
        <row r="510">
          <cell r="A510">
            <v>728847</v>
          </cell>
          <cell r="B510" t="str">
            <v>SPEC DEPT EXP - FOWLE MTCE PROJ</v>
          </cell>
        </row>
        <row r="511">
          <cell r="A511">
            <v>728848</v>
          </cell>
          <cell r="B511" t="str">
            <v>SPEC DEPT EXP - SR DIVERSION MTCE</v>
          </cell>
        </row>
        <row r="512">
          <cell r="A512">
            <v>728849</v>
          </cell>
          <cell r="B512" t="str">
            <v>SPEC DEPT EXP - IRRIGATION MANAGMNT</v>
          </cell>
        </row>
        <row r="513">
          <cell r="A513">
            <v>728850</v>
          </cell>
          <cell r="B513" t="str">
            <v>SPEC DEPT EXP - S FK RD EROSION RED</v>
          </cell>
        </row>
        <row r="514">
          <cell r="A514">
            <v>728851</v>
          </cell>
          <cell r="B514" t="str">
            <v>SPEC DEPT EXP - S/R MONITORING PLAN</v>
          </cell>
        </row>
        <row r="515">
          <cell r="A515">
            <v>728852</v>
          </cell>
          <cell r="B515" t="str">
            <v>SPEC DEPT EXP - RCD GRANT PROGRAM</v>
          </cell>
        </row>
        <row r="516">
          <cell r="A516">
            <v>728853</v>
          </cell>
          <cell r="B516" t="str">
            <v>SPEC DEPT EXP - FRENCH CR FISH SCRN</v>
          </cell>
        </row>
        <row r="517">
          <cell r="A517">
            <v>728854</v>
          </cell>
          <cell r="B517" t="str">
            <v>SPEC DEPT EXP - S/M EROSION REDUCT</v>
          </cell>
        </row>
        <row r="518">
          <cell r="A518">
            <v>728855</v>
          </cell>
          <cell r="B518" t="str">
            <v>SPEC DEPT EXP - SHACKLEFORD/MILL RD</v>
          </cell>
        </row>
        <row r="519">
          <cell r="A519">
            <v>728856</v>
          </cell>
          <cell r="B519" t="str">
            <v>SPEC DEPT EXP - SHACKLEFRD/MILL COR</v>
          </cell>
        </row>
        <row r="520">
          <cell r="A520">
            <v>728857</v>
          </cell>
          <cell r="B520" t="str">
            <v>SPEC DEPT EXP - SHACKLEFRD/MILLFISH</v>
          </cell>
        </row>
        <row r="521">
          <cell r="A521">
            <v>728858</v>
          </cell>
          <cell r="B521" t="str">
            <v>SPEC DEPT EXP - MILL CREEK CORRIDOR</v>
          </cell>
        </row>
        <row r="522">
          <cell r="A522">
            <v>728859</v>
          </cell>
          <cell r="B522" t="str">
            <v>SPEC DEPT EXP - ETNA HSD-WATERSHED</v>
          </cell>
        </row>
        <row r="523">
          <cell r="A523">
            <v>728860</v>
          </cell>
          <cell r="B523" t="str">
            <v>SPEC DEPT EXP - S/R RIPARIAN #3</v>
          </cell>
        </row>
        <row r="524">
          <cell r="A524">
            <v>728861</v>
          </cell>
          <cell r="B524" t="str">
            <v>SPEC DEPT EXP - S/R W/S FISH SCREEN</v>
          </cell>
        </row>
        <row r="525">
          <cell r="A525">
            <v>728862</v>
          </cell>
          <cell r="B525" t="str">
            <v>SPEC DEPT EXP - MOFFETT CR UPLAND G</v>
          </cell>
        </row>
        <row r="526">
          <cell r="A526">
            <v>728863</v>
          </cell>
          <cell r="B526" t="str">
            <v>SPEC DEPT EXP - FAY LANE</v>
          </cell>
        </row>
        <row r="527">
          <cell r="A527">
            <v>728864</v>
          </cell>
          <cell r="B527" t="str">
            <v>SPEC DEPT EXP - EILER RESTORATION</v>
          </cell>
        </row>
        <row r="528">
          <cell r="A528">
            <v>728865</v>
          </cell>
          <cell r="B528" t="str">
            <v>SPEC DEPT EXP - FRENCH CREEK WAG</v>
          </cell>
        </row>
        <row r="529">
          <cell r="A529">
            <v>728866</v>
          </cell>
          <cell r="B529" t="str">
            <v>SPEC DEPT EXP - FISH SCREEN FABRICA</v>
          </cell>
        </row>
        <row r="530">
          <cell r="A530">
            <v>728867</v>
          </cell>
          <cell r="B530" t="str">
            <v>SPEC DEPT EXP - FRENCH CREEK REACH</v>
          </cell>
        </row>
        <row r="531">
          <cell r="A531">
            <v>728868</v>
          </cell>
          <cell r="B531" t="str">
            <v>SPEC DEPT EXP - FOR SAKE OF SALMON</v>
          </cell>
        </row>
        <row r="532">
          <cell r="A532">
            <v>728869</v>
          </cell>
          <cell r="B532" t="str">
            <v>SPEC DEPT EXP - CHALLENGE FISH SCR</v>
          </cell>
        </row>
        <row r="533">
          <cell r="A533">
            <v>728870</v>
          </cell>
          <cell r="B533" t="str">
            <v>SPEC DEPT EXP - SR BASIN WATER BAL</v>
          </cell>
        </row>
        <row r="534">
          <cell r="A534">
            <v>728871</v>
          </cell>
          <cell r="B534" t="str">
            <v>SPEC DEPT EXP - SR WATERSHED</v>
          </cell>
        </row>
        <row r="535">
          <cell r="A535">
            <v>728872</v>
          </cell>
          <cell r="B535" t="str">
            <v>SPEC DEPT EXP - S/R STRATEGIC ACTIO</v>
          </cell>
        </row>
        <row r="536">
          <cell r="A536">
            <v>728873</v>
          </cell>
          <cell r="B536" t="str">
            <v>SPEC DEPT EXP - ETNA ROAD EROSION</v>
          </cell>
        </row>
        <row r="537">
          <cell r="A537">
            <v>728874</v>
          </cell>
          <cell r="B537" t="str">
            <v>SPEC DEPT EXP - S/MILL WATER QUALIT</v>
          </cell>
        </row>
        <row r="538">
          <cell r="A538">
            <v>728875</v>
          </cell>
          <cell r="B538" t="str">
            <v>SPEC DEPT EXP - FINLEY RANCH ENHANC</v>
          </cell>
        </row>
        <row r="539">
          <cell r="A539">
            <v>728876</v>
          </cell>
          <cell r="B539" t="str">
            <v>SPEC DEPT EXP - SUGAR CR FLOW ENHAN</v>
          </cell>
        </row>
        <row r="540">
          <cell r="A540">
            <v>728877</v>
          </cell>
          <cell r="B540" t="str">
            <v>SPEC DEPT EXP - S/R ENHANCEMENT PRO</v>
          </cell>
        </row>
        <row r="541">
          <cell r="A541">
            <v>728878</v>
          </cell>
          <cell r="B541" t="str">
            <v>SPEC DEPT EXP - MILL CREEK ROAD ERO</v>
          </cell>
        </row>
        <row r="542">
          <cell r="A542">
            <v>728879</v>
          </cell>
          <cell r="B542" t="str">
            <v>SPEC DEPT EXP - FABRICATION &amp; INSTA</v>
          </cell>
        </row>
        <row r="543">
          <cell r="A543">
            <v>728880</v>
          </cell>
          <cell r="B543" t="str">
            <v>SPEC DEPT EXP -SCOTT RIVER RIPARIAN</v>
          </cell>
        </row>
        <row r="544">
          <cell r="A544">
            <v>728881</v>
          </cell>
          <cell r="B544" t="str">
            <v>SPEC DEPT EXP -SCOTT R. RIPARIAN #2</v>
          </cell>
        </row>
        <row r="545">
          <cell r="A545">
            <v>728882</v>
          </cell>
          <cell r="B545" t="str">
            <v>SPEC DEPT EXP - TOZIER</v>
          </cell>
        </row>
        <row r="546">
          <cell r="A546">
            <v>728883</v>
          </cell>
          <cell r="B546" t="str">
            <v>SPEC DEPT EXP-E FK HABITAT IMPROV</v>
          </cell>
        </row>
        <row r="547">
          <cell r="A547">
            <v>728884</v>
          </cell>
          <cell r="B547" t="str">
            <v>SPEC DEPT EXP - PATTERSON ENHANCEME</v>
          </cell>
        </row>
        <row r="548">
          <cell r="A548">
            <v>728885</v>
          </cell>
          <cell r="B548" t="str">
            <v>SPEC DEPT EXP - STOCK WATER</v>
          </cell>
        </row>
        <row r="549">
          <cell r="A549">
            <v>728886</v>
          </cell>
          <cell r="B549" t="str">
            <v>SPEC DEPT EXP - LOCAL FISH SCREENS</v>
          </cell>
        </row>
        <row r="550">
          <cell r="A550">
            <v>728888</v>
          </cell>
          <cell r="B550" t="str">
            <v>SPEC DEPT EXP - HANSEN FENCING</v>
          </cell>
        </row>
        <row r="551">
          <cell r="A551">
            <v>728889</v>
          </cell>
          <cell r="B551" t="str">
            <v>SPEC DEPT EXP - CRMP</v>
          </cell>
        </row>
        <row r="552">
          <cell r="A552">
            <v>728893</v>
          </cell>
          <cell r="B552" t="str">
            <v>SPEC DEPT EXP - FISH SCREENS</v>
          </cell>
        </row>
        <row r="553">
          <cell r="A553">
            <v>728895</v>
          </cell>
          <cell r="B553" t="str">
            <v>SPEC DEPT EXP - RIPARIAN WOODLAND</v>
          </cell>
        </row>
        <row r="554">
          <cell r="A554">
            <v>728896</v>
          </cell>
          <cell r="B554" t="str">
            <v>SPEC DEPT EXP - BEAVER DAM</v>
          </cell>
        </row>
        <row r="555">
          <cell r="A555">
            <v>728899</v>
          </cell>
          <cell r="B555" t="str">
            <v>SPEC DEPT EXP - TEMPERATURE MONITOR</v>
          </cell>
        </row>
        <row r="556">
          <cell r="A556">
            <v>728900</v>
          </cell>
          <cell r="B556" t="str">
            <v>BUTTE VALLEY FIRE PROT DIST</v>
          </cell>
        </row>
        <row r="557">
          <cell r="A557">
            <v>728910</v>
          </cell>
          <cell r="B557" t="str">
            <v>SPEC DEPT EXP - FIREFIGHTER GRANT</v>
          </cell>
        </row>
        <row r="558">
          <cell r="A558">
            <v>729000</v>
          </cell>
          <cell r="B558" t="str">
            <v>TRANSPORTATION &amp; TRAVEL</v>
          </cell>
        </row>
        <row r="559">
          <cell r="A559">
            <v>729001</v>
          </cell>
          <cell r="B559" t="str">
            <v>TRANSPORTATION &amp; TRAVEL - DIST #1</v>
          </cell>
        </row>
        <row r="560">
          <cell r="A560">
            <v>729002</v>
          </cell>
          <cell r="B560" t="str">
            <v>TRANSPORTATION &amp; TRAVEL - DIST #2</v>
          </cell>
        </row>
        <row r="561">
          <cell r="A561">
            <v>729003</v>
          </cell>
          <cell r="B561" t="str">
            <v>TRANSPORTATION &amp; TRAVEL - DIST #3</v>
          </cell>
        </row>
        <row r="562">
          <cell r="A562">
            <v>729004</v>
          </cell>
          <cell r="B562" t="str">
            <v>TRANSPORTATION &amp; TRAVEL - DIST #4</v>
          </cell>
        </row>
        <row r="563">
          <cell r="A563">
            <v>729005</v>
          </cell>
          <cell r="B563" t="str">
            <v>TRANSPORTATION &amp; TRAVEL - DIST #5</v>
          </cell>
        </row>
        <row r="564">
          <cell r="A564">
            <v>729010</v>
          </cell>
          <cell r="B564" t="str">
            <v>TRANSP &amp; TRAVEL-PRISONER TRANSPORT</v>
          </cell>
        </row>
        <row r="565">
          <cell r="A565">
            <v>729020</v>
          </cell>
          <cell r="B565" t="str">
            <v>TRANSPORTATION &amp; TRAVEL-STATE</v>
          </cell>
        </row>
        <row r="566">
          <cell r="A566">
            <v>729070</v>
          </cell>
          <cell r="B566" t="str">
            <v>TRANSPORTATION &amp; TRAVEL-HOMICIDE</v>
          </cell>
        </row>
        <row r="567">
          <cell r="A567">
            <v>729080</v>
          </cell>
          <cell r="B567" t="str">
            <v>TRANSPORTATION &amp; TRAVEL-CLIENT</v>
          </cell>
        </row>
        <row r="568">
          <cell r="A568">
            <v>729100</v>
          </cell>
          <cell r="B568" t="str">
            <v>GAS &amp; DIESEL</v>
          </cell>
        </row>
        <row r="569">
          <cell r="A569">
            <v>729200</v>
          </cell>
          <cell r="B569" t="str">
            <v>TRAINING</v>
          </cell>
        </row>
        <row r="570">
          <cell r="A570">
            <v>729300</v>
          </cell>
          <cell r="B570" t="str">
            <v>TRANSPORTATION &amp; TRAVEL/AIR SUPPORT</v>
          </cell>
        </row>
        <row r="571">
          <cell r="A571">
            <v>729400</v>
          </cell>
          <cell r="B571" t="str">
            <v>TRAVEL-BOARD</v>
          </cell>
        </row>
        <row r="572">
          <cell r="A572">
            <v>729401</v>
          </cell>
          <cell r="B572" t="str">
            <v>TRAVEL-BOARD  DISTRICT #1</v>
          </cell>
        </row>
        <row r="573">
          <cell r="A573">
            <v>729402</v>
          </cell>
          <cell r="B573" t="str">
            <v>TRAVEL-BOARD  DISTRICT #2</v>
          </cell>
        </row>
        <row r="574">
          <cell r="A574">
            <v>729403</v>
          </cell>
          <cell r="B574" t="str">
            <v>TRAVEL-BOARD  DISTRICT #3</v>
          </cell>
        </row>
        <row r="575">
          <cell r="A575">
            <v>729404</v>
          </cell>
          <cell r="B575" t="str">
            <v>TRAVEL-BOARD  DISTRICT #4</v>
          </cell>
        </row>
        <row r="576">
          <cell r="A576">
            <v>729405</v>
          </cell>
          <cell r="B576" t="str">
            <v>TRAVEL-BOARD  DISTRICT #5</v>
          </cell>
        </row>
        <row r="577">
          <cell r="A577">
            <v>729500</v>
          </cell>
          <cell r="B577" t="str">
            <v>PER DIEM</v>
          </cell>
        </row>
        <row r="578">
          <cell r="A578">
            <v>729600</v>
          </cell>
          <cell r="B578" t="str">
            <v>TRANPORT &amp; TRAVEL-CHILD ABDUCTION</v>
          </cell>
        </row>
        <row r="579">
          <cell r="A579">
            <v>729700</v>
          </cell>
          <cell r="B579" t="str">
            <v>TOWING</v>
          </cell>
        </row>
        <row r="580">
          <cell r="A580">
            <v>729750</v>
          </cell>
          <cell r="B580" t="str">
            <v>TOWING - CRUSHING EVENTS</v>
          </cell>
        </row>
        <row r="581">
          <cell r="A581">
            <v>729800</v>
          </cell>
          <cell r="B581" t="str">
            <v>ROAD INSPECTION</v>
          </cell>
        </row>
        <row r="582">
          <cell r="A582">
            <v>730000</v>
          </cell>
          <cell r="B582" t="str">
            <v>UTILITIES</v>
          </cell>
        </row>
        <row r="583">
          <cell r="A583">
            <v>730020</v>
          </cell>
          <cell r="B583" t="str">
            <v>UTILITIES-STATE</v>
          </cell>
        </row>
        <row r="584">
          <cell r="A584">
            <v>740000</v>
          </cell>
          <cell r="B584" t="str">
            <v>SUPPORT AND CARE</v>
          </cell>
        </row>
        <row r="585">
          <cell r="A585">
            <v>740010</v>
          </cell>
          <cell r="B585" t="str">
            <v>MEDICAL CARE</v>
          </cell>
        </row>
        <row r="586">
          <cell r="A586">
            <v>740070</v>
          </cell>
          <cell r="B586" t="str">
            <v>SUPPORT AND CARE-HOMICIDE</v>
          </cell>
        </row>
        <row r="587">
          <cell r="A587">
            <v>742000</v>
          </cell>
          <cell r="B587" t="str">
            <v>RETIREMENT OF LONG TERM DEBT</v>
          </cell>
        </row>
        <row r="588">
          <cell r="A588">
            <v>744000</v>
          </cell>
          <cell r="B588" t="str">
            <v>INTEREST ON LONG TERM DEBT</v>
          </cell>
        </row>
        <row r="589">
          <cell r="A589">
            <v>746000</v>
          </cell>
          <cell r="B589" t="str">
            <v>JUDGEMENTS &amp; DAMAGES</v>
          </cell>
        </row>
        <row r="590">
          <cell r="A590">
            <v>746002</v>
          </cell>
          <cell r="B590" t="str">
            <v>JUDGMENTS &amp; DAMAGES-MUSEUM FLOOD</v>
          </cell>
        </row>
        <row r="591">
          <cell r="A591">
            <v>747000</v>
          </cell>
          <cell r="B591" t="str">
            <v>RIGHTS OF WAY</v>
          </cell>
        </row>
        <row r="592">
          <cell r="A592">
            <v>749000</v>
          </cell>
          <cell r="B592" t="str">
            <v>DEPRECIATION</v>
          </cell>
        </row>
        <row r="593">
          <cell r="A593">
            <v>750000</v>
          </cell>
          <cell r="B593" t="str">
            <v>LOSS ON DISPOSITION OF FIXED ASSETS</v>
          </cell>
        </row>
        <row r="594">
          <cell r="A594">
            <v>751000</v>
          </cell>
          <cell r="B594" t="str">
            <v>COST ALLOCATION PLAN</v>
          </cell>
        </row>
        <row r="595">
          <cell r="A595">
            <v>752010</v>
          </cell>
          <cell r="B595" t="str">
            <v>FIRE CHIEFS' ASSOCIATION</v>
          </cell>
        </row>
        <row r="596">
          <cell r="A596">
            <v>752020</v>
          </cell>
          <cell r="B596" t="str">
            <v>FISH &amp; GAME CALTIP PROGRAM</v>
          </cell>
        </row>
        <row r="597">
          <cell r="A597">
            <v>752030</v>
          </cell>
          <cell r="B597" t="str">
            <v>CA DEPT OF FORESTRY- AMADOR PLAN</v>
          </cell>
        </row>
        <row r="598">
          <cell r="A598">
            <v>752040</v>
          </cell>
          <cell r="B598" t="str">
            <v>NO CA EMERGENCY MEDICAL SERVICE INC</v>
          </cell>
        </row>
        <row r="599">
          <cell r="A599">
            <v>752050</v>
          </cell>
          <cell r="B599" t="str">
            <v>COST OF DISTRICT FORMATION</v>
          </cell>
        </row>
        <row r="600">
          <cell r="A600">
            <v>752060</v>
          </cell>
          <cell r="B600" t="str">
            <v>SIGNALS &amp; GATES</v>
          </cell>
        </row>
        <row r="601">
          <cell r="A601">
            <v>752070</v>
          </cell>
          <cell r="B601" t="str">
            <v>DUMP CLOSURE &amp; AB939</v>
          </cell>
        </row>
        <row r="602">
          <cell r="A602">
            <v>752101</v>
          </cell>
          <cell r="B602" t="str">
            <v>SHASTA CASCADE WONDERLAND</v>
          </cell>
        </row>
        <row r="603">
          <cell r="A603">
            <v>752105</v>
          </cell>
          <cell r="B603" t="str">
            <v>ASSOCIATED CHAMBER OF COMMERCE</v>
          </cell>
        </row>
        <row r="604">
          <cell r="A604">
            <v>752120</v>
          </cell>
          <cell r="B604" t="str">
            <v>ENTERPRISE ZONE</v>
          </cell>
        </row>
        <row r="605">
          <cell r="A605">
            <v>752130</v>
          </cell>
          <cell r="B605" t="str">
            <v>SISKIYOU CO ECONOMIC DEVELOPMENT</v>
          </cell>
        </row>
        <row r="606">
          <cell r="A606">
            <v>752146</v>
          </cell>
          <cell r="B606" t="str">
            <v>FILM COMMISSION</v>
          </cell>
        </row>
        <row r="607">
          <cell r="A607">
            <v>752150</v>
          </cell>
          <cell r="B607" t="str">
            <v>FORT JONES PROJECT</v>
          </cell>
        </row>
        <row r="608">
          <cell r="A608">
            <v>752160</v>
          </cell>
          <cell r="B608" t="str">
            <v>SUPERIOR CAL ECONOMIC DEV DISTRICT</v>
          </cell>
        </row>
        <row r="609">
          <cell r="A609">
            <v>752170</v>
          </cell>
          <cell r="B609" t="str">
            <v>LAKE SISKIYOU TRAILS PARK PROJECT</v>
          </cell>
        </row>
        <row r="610">
          <cell r="A610">
            <v>752180</v>
          </cell>
          <cell r="B610" t="str">
            <v>MCCLOUD COMM SVCS DIST PARK PROJ</v>
          </cell>
        </row>
        <row r="611">
          <cell r="A611">
            <v>752190</v>
          </cell>
          <cell r="B611" t="str">
            <v>HORNBROOK COMMUNITY PARK PROJECT</v>
          </cell>
        </row>
        <row r="612">
          <cell r="A612">
            <v>752200</v>
          </cell>
          <cell r="B612" t="str">
            <v>LAKE SISKIYOU CAMPGROUND PARK PROJ</v>
          </cell>
        </row>
        <row r="613">
          <cell r="A613">
            <v>752210</v>
          </cell>
          <cell r="B613" t="str">
            <v>MT SHASTA RESORT PROJECT</v>
          </cell>
        </row>
        <row r="614">
          <cell r="A614">
            <v>752220</v>
          </cell>
          <cell r="B614" t="str">
            <v>SISKIYOU GOLDEN FAIR PROJECT</v>
          </cell>
        </row>
        <row r="615">
          <cell r="A615">
            <v>752230</v>
          </cell>
          <cell r="B615" t="str">
            <v>LAKE SHASTINA PARK PROJECT</v>
          </cell>
        </row>
        <row r="616">
          <cell r="A616">
            <v>752500</v>
          </cell>
          <cell r="B616" t="str">
            <v>CONTRIBUTIONS TO OTHER AGENCIES</v>
          </cell>
        </row>
        <row r="617">
          <cell r="A617">
            <v>753000</v>
          </cell>
          <cell r="B617" t="str">
            <v>INTEREST ON BONDS</v>
          </cell>
        </row>
        <row r="618">
          <cell r="A618">
            <v>754000</v>
          </cell>
          <cell r="B618" t="str">
            <v>INTEREST ON OTHER LONG-TERM DEBT</v>
          </cell>
        </row>
        <row r="619">
          <cell r="A619">
            <v>755000</v>
          </cell>
          <cell r="B619" t="str">
            <v>INTEREST EXPENSE</v>
          </cell>
        </row>
        <row r="620">
          <cell r="A620">
            <v>760000</v>
          </cell>
          <cell r="B620" t="str">
            <v>LAND</v>
          </cell>
        </row>
        <row r="621">
          <cell r="A621">
            <v>761004</v>
          </cell>
          <cell r="B621" t="str">
            <v>MT SHASTA/MCCLOUD RAIL PROJECT</v>
          </cell>
        </row>
        <row r="622">
          <cell r="A622">
            <v>761010</v>
          </cell>
          <cell r="B622" t="str">
            <v>BUILDING &amp; IMPROVEMENTS</v>
          </cell>
        </row>
        <row r="623">
          <cell r="A623">
            <v>761011</v>
          </cell>
          <cell r="B623" t="str">
            <v>PUBLIC WORKS COMPLEX</v>
          </cell>
        </row>
        <row r="624">
          <cell r="A624">
            <v>761051</v>
          </cell>
          <cell r="B624" t="str">
            <v>BUILDINGS &amp; IMPROVEMENTS-STATION 3</v>
          </cell>
        </row>
        <row r="625">
          <cell r="A625">
            <v>761052</v>
          </cell>
          <cell r="B625" t="str">
            <v>BUILDINGS &amp; IMPROVEMENTS-STATION 4</v>
          </cell>
        </row>
        <row r="626">
          <cell r="A626">
            <v>761054</v>
          </cell>
          <cell r="B626" t="str">
            <v>BUILDING &amp; IMPROVEMENTS-STATE GRANT</v>
          </cell>
        </row>
        <row r="627">
          <cell r="A627">
            <v>761110</v>
          </cell>
          <cell r="B627" t="str">
            <v>LAND &amp; IMPROVEMENTS</v>
          </cell>
        </row>
        <row r="628">
          <cell r="A628">
            <v>761120</v>
          </cell>
          <cell r="B628" t="str">
            <v>LAKE SISKIYOU BOATING &amp; WATERWAYS</v>
          </cell>
        </row>
        <row r="629">
          <cell r="A629">
            <v>761130</v>
          </cell>
          <cell r="B629" t="str">
            <v>FLOOD CONTROL PROJECTS</v>
          </cell>
        </row>
        <row r="630">
          <cell r="A630">
            <v>761140</v>
          </cell>
          <cell r="B630" t="str">
            <v>LAKE SISKIYOU RESTORATION</v>
          </cell>
        </row>
        <row r="631">
          <cell r="A631">
            <v>761150</v>
          </cell>
          <cell r="B631" t="str">
            <v>LAKE SISKIYOU PLAYGROUND EQUIPMENT</v>
          </cell>
        </row>
        <row r="632">
          <cell r="A632">
            <v>761160</v>
          </cell>
          <cell r="B632" t="str">
            <v>WILDLIFE CONSERVATION BOARD GRANT</v>
          </cell>
        </row>
        <row r="633">
          <cell r="A633">
            <v>761200</v>
          </cell>
          <cell r="B633" t="str">
            <v>SEWER/WATER PROJECTS</v>
          </cell>
        </row>
        <row r="634">
          <cell r="A634">
            <v>761530</v>
          </cell>
          <cell r="B634" t="str">
            <v>ROCKFELLOW PARK/SHASTICE PARK</v>
          </cell>
        </row>
        <row r="635">
          <cell r="A635">
            <v>761550</v>
          </cell>
          <cell r="B635" t="str">
            <v>SISKIYOU ICE RINK PROJECT</v>
          </cell>
        </row>
        <row r="636">
          <cell r="A636">
            <v>762000</v>
          </cell>
          <cell r="B636" t="str">
            <v>EQUIPMENT</v>
          </cell>
        </row>
        <row r="637">
          <cell r="A637">
            <v>762010</v>
          </cell>
          <cell r="B637" t="str">
            <v>FIELD EQUIPMENT</v>
          </cell>
        </row>
        <row r="638">
          <cell r="A638">
            <v>762020</v>
          </cell>
          <cell r="B638" t="str">
            <v>EQUIPMENT-COPS</v>
          </cell>
        </row>
        <row r="639">
          <cell r="A639">
            <v>762070</v>
          </cell>
          <cell r="B639" t="str">
            <v>EQUIPMENT-HOMICIDE</v>
          </cell>
        </row>
        <row r="640">
          <cell r="A640">
            <v>762100</v>
          </cell>
          <cell r="B640" t="str">
            <v>EQUIPMENT - SPECIAL DISTRICTS</v>
          </cell>
        </row>
        <row r="641">
          <cell r="A641">
            <v>762200</v>
          </cell>
          <cell r="B641" t="str">
            <v>CAPITAL LEASE PURCHASE</v>
          </cell>
        </row>
        <row r="642">
          <cell r="A642">
            <v>763000</v>
          </cell>
          <cell r="B642" t="str">
            <v>INFRASTRUCTURE</v>
          </cell>
        </row>
        <row r="643">
          <cell r="A643">
            <v>765016</v>
          </cell>
          <cell r="B643" t="str">
            <v>TRANSFER OUT-RISK MGT WORK COMP</v>
          </cell>
        </row>
        <row r="644">
          <cell r="A644">
            <v>790000</v>
          </cell>
          <cell r="B644" t="str">
            <v>INTRAFUND TRANSFER_COST PLAN</v>
          </cell>
        </row>
        <row r="645">
          <cell r="A645">
            <v>790012</v>
          </cell>
          <cell r="B645" t="str">
            <v>INTRAFUND TRANSFER_LIABILITY</v>
          </cell>
        </row>
        <row r="646">
          <cell r="A646">
            <v>790014</v>
          </cell>
          <cell r="B646" t="str">
            <v>INTRAFUND TRANSFER - UNEMPLOYMENT</v>
          </cell>
        </row>
        <row r="647">
          <cell r="A647">
            <v>790016</v>
          </cell>
          <cell r="B647" t="str">
            <v>INTRAFUND TRANSFER - WORKERS COMP</v>
          </cell>
        </row>
        <row r="648">
          <cell r="A648">
            <v>790040</v>
          </cell>
          <cell r="B648" t="str">
            <v>INTRAFUND TRANSFER - DATA PROCESSIN</v>
          </cell>
        </row>
        <row r="649">
          <cell r="A649">
            <v>790050</v>
          </cell>
          <cell r="B649" t="str">
            <v>INTRAFUND TRANSFER - AUTO SERVICE</v>
          </cell>
        </row>
        <row r="650">
          <cell r="A650">
            <v>795000</v>
          </cell>
          <cell r="B650" t="str">
            <v>TRANSFER OUT</v>
          </cell>
        </row>
        <row r="651">
          <cell r="A651">
            <v>795012</v>
          </cell>
          <cell r="B651" t="str">
            <v>TRANSFER OUT-RISK MGT LIABILITY</v>
          </cell>
        </row>
        <row r="652">
          <cell r="A652">
            <v>795014</v>
          </cell>
          <cell r="B652" t="str">
            <v>TRANSFER OUT-RISK MGT UNEMPLOYMENT</v>
          </cell>
        </row>
        <row r="653">
          <cell r="A653">
            <v>795016</v>
          </cell>
          <cell r="B653" t="str">
            <v>TRANSFER OUT - WORKER COMPENSATION</v>
          </cell>
        </row>
        <row r="654">
          <cell r="A654">
            <v>795040</v>
          </cell>
          <cell r="B654" t="str">
            <v>TRANSFER OUT - DATA PROCESSING</v>
          </cell>
        </row>
        <row r="655">
          <cell r="A655">
            <v>800000</v>
          </cell>
          <cell r="B655" t="str">
            <v>APPROPRIATION FOR CONTINGENCIES</v>
          </cell>
        </row>
        <row r="656">
          <cell r="A656">
            <v>810000</v>
          </cell>
          <cell r="B656" t="str">
            <v>OPERATING TRANSFERS IN</v>
          </cell>
        </row>
        <row r="657">
          <cell r="A657">
            <v>812000</v>
          </cell>
          <cell r="B657" t="str">
            <v>REGIONAL EQUITY TRANSFERS IN</v>
          </cell>
        </row>
        <row r="658">
          <cell r="A658">
            <v>812000</v>
          </cell>
          <cell r="B658" t="str">
            <v>RESIDUAL EQUITY TRANSFERS IN</v>
          </cell>
        </row>
        <row r="659">
          <cell r="A659">
            <v>813000</v>
          </cell>
          <cell r="B659" t="str">
            <v>BOND PROCEEDS</v>
          </cell>
        </row>
        <row r="660">
          <cell r="A660">
            <v>821000</v>
          </cell>
          <cell r="B660" t="str">
            <v>OPERATING TRANSFERS OUT</v>
          </cell>
        </row>
        <row r="661">
          <cell r="A661">
            <v>822000</v>
          </cell>
          <cell r="B661" t="str">
            <v>RESIDUAL EQUITY TRANSFERS OUT</v>
          </cell>
        </row>
        <row r="662">
          <cell r="A662">
            <v>823000</v>
          </cell>
          <cell r="B662" t="str">
            <v>INTRAFUND TRANSFERS OUT</v>
          </cell>
        </row>
        <row r="663">
          <cell r="A663">
            <v>0</v>
          </cell>
          <cell r="B663" t="str">
            <v xml:space="preserve"> </v>
          </cell>
        </row>
        <row r="664">
          <cell r="A664">
            <v>471000</v>
          </cell>
          <cell r="B664" t="str">
            <v>UNRESERVED FUND BALANCE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J19" sqref="J19"/>
    </sheetView>
  </sheetViews>
  <sheetFormatPr defaultRowHeight="15" x14ac:dyDescent="0.25"/>
  <cols>
    <col min="1" max="3" width="9" customWidth="1"/>
    <col min="4" max="4" width="44.5703125" customWidth="1"/>
    <col min="5" max="5" width="7.7109375" customWidth="1"/>
    <col min="6" max="6" width="11.7109375" style="7" customWidth="1"/>
    <col min="7" max="7" width="1" style="7" customWidth="1"/>
    <col min="8" max="10" width="9" customWidth="1"/>
    <col min="11" max="11" width="49.28515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7109375" customWidth="1"/>
    <col min="262" max="262" width="11.7109375" customWidth="1"/>
    <col min="263" max="263" width="1" customWidth="1"/>
    <col min="264" max="266" width="9" customWidth="1"/>
    <col min="267" max="267" width="49.28515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7109375" customWidth="1"/>
    <col min="518" max="518" width="11.7109375" customWidth="1"/>
    <col min="519" max="519" width="1" customWidth="1"/>
    <col min="520" max="522" width="9" customWidth="1"/>
    <col min="523" max="523" width="49.28515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7109375" customWidth="1"/>
    <col min="774" max="774" width="11.7109375" customWidth="1"/>
    <col min="775" max="775" width="1" customWidth="1"/>
    <col min="776" max="778" width="9" customWidth="1"/>
    <col min="779" max="779" width="49.28515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7109375" customWidth="1"/>
    <col min="1030" max="1030" width="11.7109375" customWidth="1"/>
    <col min="1031" max="1031" width="1" customWidth="1"/>
    <col min="1032" max="1034" width="9" customWidth="1"/>
    <col min="1035" max="1035" width="49.28515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7109375" customWidth="1"/>
    <col min="1286" max="1286" width="11.7109375" customWidth="1"/>
    <col min="1287" max="1287" width="1" customWidth="1"/>
    <col min="1288" max="1290" width="9" customWidth="1"/>
    <col min="1291" max="1291" width="49.28515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7109375" customWidth="1"/>
    <col min="1542" max="1542" width="11.7109375" customWidth="1"/>
    <col min="1543" max="1543" width="1" customWidth="1"/>
    <col min="1544" max="1546" width="9" customWidth="1"/>
    <col min="1547" max="1547" width="49.28515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7109375" customWidth="1"/>
    <col min="1798" max="1798" width="11.7109375" customWidth="1"/>
    <col min="1799" max="1799" width="1" customWidth="1"/>
    <col min="1800" max="1802" width="9" customWidth="1"/>
    <col min="1803" max="1803" width="49.28515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7109375" customWidth="1"/>
    <col min="2054" max="2054" width="11.7109375" customWidth="1"/>
    <col min="2055" max="2055" width="1" customWidth="1"/>
    <col min="2056" max="2058" width="9" customWidth="1"/>
    <col min="2059" max="2059" width="49.28515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7109375" customWidth="1"/>
    <col min="2310" max="2310" width="11.7109375" customWidth="1"/>
    <col min="2311" max="2311" width="1" customWidth="1"/>
    <col min="2312" max="2314" width="9" customWidth="1"/>
    <col min="2315" max="2315" width="49.28515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7109375" customWidth="1"/>
    <col min="2566" max="2566" width="11.7109375" customWidth="1"/>
    <col min="2567" max="2567" width="1" customWidth="1"/>
    <col min="2568" max="2570" width="9" customWidth="1"/>
    <col min="2571" max="2571" width="49.28515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7109375" customWidth="1"/>
    <col min="2822" max="2822" width="11.7109375" customWidth="1"/>
    <col min="2823" max="2823" width="1" customWidth="1"/>
    <col min="2824" max="2826" width="9" customWidth="1"/>
    <col min="2827" max="2827" width="49.28515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7109375" customWidth="1"/>
    <col min="3078" max="3078" width="11.7109375" customWidth="1"/>
    <col min="3079" max="3079" width="1" customWidth="1"/>
    <col min="3080" max="3082" width="9" customWidth="1"/>
    <col min="3083" max="3083" width="49.28515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7109375" customWidth="1"/>
    <col min="3334" max="3334" width="11.7109375" customWidth="1"/>
    <col min="3335" max="3335" width="1" customWidth="1"/>
    <col min="3336" max="3338" width="9" customWidth="1"/>
    <col min="3339" max="3339" width="49.28515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7109375" customWidth="1"/>
    <col min="3590" max="3590" width="11.7109375" customWidth="1"/>
    <col min="3591" max="3591" width="1" customWidth="1"/>
    <col min="3592" max="3594" width="9" customWidth="1"/>
    <col min="3595" max="3595" width="49.28515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7109375" customWidth="1"/>
    <col min="3846" max="3846" width="11.7109375" customWidth="1"/>
    <col min="3847" max="3847" width="1" customWidth="1"/>
    <col min="3848" max="3850" width="9" customWidth="1"/>
    <col min="3851" max="3851" width="49.28515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7109375" customWidth="1"/>
    <col min="4102" max="4102" width="11.7109375" customWidth="1"/>
    <col min="4103" max="4103" width="1" customWidth="1"/>
    <col min="4104" max="4106" width="9" customWidth="1"/>
    <col min="4107" max="4107" width="49.28515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7109375" customWidth="1"/>
    <col min="4358" max="4358" width="11.7109375" customWidth="1"/>
    <col min="4359" max="4359" width="1" customWidth="1"/>
    <col min="4360" max="4362" width="9" customWidth="1"/>
    <col min="4363" max="4363" width="49.28515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7109375" customWidth="1"/>
    <col min="4614" max="4614" width="11.7109375" customWidth="1"/>
    <col min="4615" max="4615" width="1" customWidth="1"/>
    <col min="4616" max="4618" width="9" customWidth="1"/>
    <col min="4619" max="4619" width="49.28515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7109375" customWidth="1"/>
    <col min="4870" max="4870" width="11.7109375" customWidth="1"/>
    <col min="4871" max="4871" width="1" customWidth="1"/>
    <col min="4872" max="4874" width="9" customWidth="1"/>
    <col min="4875" max="4875" width="49.28515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7109375" customWidth="1"/>
    <col min="5126" max="5126" width="11.7109375" customWidth="1"/>
    <col min="5127" max="5127" width="1" customWidth="1"/>
    <col min="5128" max="5130" width="9" customWidth="1"/>
    <col min="5131" max="5131" width="49.28515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7109375" customWidth="1"/>
    <col min="5382" max="5382" width="11.7109375" customWidth="1"/>
    <col min="5383" max="5383" width="1" customWidth="1"/>
    <col min="5384" max="5386" width="9" customWidth="1"/>
    <col min="5387" max="5387" width="49.28515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7109375" customWidth="1"/>
    <col min="5638" max="5638" width="11.7109375" customWidth="1"/>
    <col min="5639" max="5639" width="1" customWidth="1"/>
    <col min="5640" max="5642" width="9" customWidth="1"/>
    <col min="5643" max="5643" width="49.28515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7109375" customWidth="1"/>
    <col min="5894" max="5894" width="11.7109375" customWidth="1"/>
    <col min="5895" max="5895" width="1" customWidth="1"/>
    <col min="5896" max="5898" width="9" customWidth="1"/>
    <col min="5899" max="5899" width="49.28515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7109375" customWidth="1"/>
    <col min="6150" max="6150" width="11.7109375" customWidth="1"/>
    <col min="6151" max="6151" width="1" customWidth="1"/>
    <col min="6152" max="6154" width="9" customWidth="1"/>
    <col min="6155" max="6155" width="49.28515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7109375" customWidth="1"/>
    <col min="6406" max="6406" width="11.7109375" customWidth="1"/>
    <col min="6407" max="6407" width="1" customWidth="1"/>
    <col min="6408" max="6410" width="9" customWidth="1"/>
    <col min="6411" max="6411" width="49.28515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7109375" customWidth="1"/>
    <col min="6662" max="6662" width="11.7109375" customWidth="1"/>
    <col min="6663" max="6663" width="1" customWidth="1"/>
    <col min="6664" max="6666" width="9" customWidth="1"/>
    <col min="6667" max="6667" width="49.28515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7109375" customWidth="1"/>
    <col min="6918" max="6918" width="11.7109375" customWidth="1"/>
    <col min="6919" max="6919" width="1" customWidth="1"/>
    <col min="6920" max="6922" width="9" customWidth="1"/>
    <col min="6923" max="6923" width="49.28515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7109375" customWidth="1"/>
    <col min="7174" max="7174" width="11.7109375" customWidth="1"/>
    <col min="7175" max="7175" width="1" customWidth="1"/>
    <col min="7176" max="7178" width="9" customWidth="1"/>
    <col min="7179" max="7179" width="49.28515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7109375" customWidth="1"/>
    <col min="7430" max="7430" width="11.7109375" customWidth="1"/>
    <col min="7431" max="7431" width="1" customWidth="1"/>
    <col min="7432" max="7434" width="9" customWidth="1"/>
    <col min="7435" max="7435" width="49.28515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7109375" customWidth="1"/>
    <col min="7686" max="7686" width="11.7109375" customWidth="1"/>
    <col min="7687" max="7687" width="1" customWidth="1"/>
    <col min="7688" max="7690" width="9" customWidth="1"/>
    <col min="7691" max="7691" width="49.28515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7109375" customWidth="1"/>
    <col min="7942" max="7942" width="11.7109375" customWidth="1"/>
    <col min="7943" max="7943" width="1" customWidth="1"/>
    <col min="7944" max="7946" width="9" customWidth="1"/>
    <col min="7947" max="7947" width="49.28515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7109375" customWidth="1"/>
    <col min="8198" max="8198" width="11.7109375" customWidth="1"/>
    <col min="8199" max="8199" width="1" customWidth="1"/>
    <col min="8200" max="8202" width="9" customWidth="1"/>
    <col min="8203" max="8203" width="49.28515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7109375" customWidth="1"/>
    <col min="8454" max="8454" width="11.7109375" customWidth="1"/>
    <col min="8455" max="8455" width="1" customWidth="1"/>
    <col min="8456" max="8458" width="9" customWidth="1"/>
    <col min="8459" max="8459" width="49.28515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7109375" customWidth="1"/>
    <col min="8710" max="8710" width="11.7109375" customWidth="1"/>
    <col min="8711" max="8711" width="1" customWidth="1"/>
    <col min="8712" max="8714" width="9" customWidth="1"/>
    <col min="8715" max="8715" width="49.28515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7109375" customWidth="1"/>
    <col min="8966" max="8966" width="11.7109375" customWidth="1"/>
    <col min="8967" max="8967" width="1" customWidth="1"/>
    <col min="8968" max="8970" width="9" customWidth="1"/>
    <col min="8971" max="8971" width="49.28515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7109375" customWidth="1"/>
    <col min="9222" max="9222" width="11.7109375" customWidth="1"/>
    <col min="9223" max="9223" width="1" customWidth="1"/>
    <col min="9224" max="9226" width="9" customWidth="1"/>
    <col min="9227" max="9227" width="49.28515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7109375" customWidth="1"/>
    <col min="9478" max="9478" width="11.7109375" customWidth="1"/>
    <col min="9479" max="9479" width="1" customWidth="1"/>
    <col min="9480" max="9482" width="9" customWidth="1"/>
    <col min="9483" max="9483" width="49.28515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7109375" customWidth="1"/>
    <col min="9734" max="9734" width="11.7109375" customWidth="1"/>
    <col min="9735" max="9735" width="1" customWidth="1"/>
    <col min="9736" max="9738" width="9" customWidth="1"/>
    <col min="9739" max="9739" width="49.28515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7109375" customWidth="1"/>
    <col min="9990" max="9990" width="11.7109375" customWidth="1"/>
    <col min="9991" max="9991" width="1" customWidth="1"/>
    <col min="9992" max="9994" width="9" customWidth="1"/>
    <col min="9995" max="9995" width="49.28515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7109375" customWidth="1"/>
    <col min="10246" max="10246" width="11.7109375" customWidth="1"/>
    <col min="10247" max="10247" width="1" customWidth="1"/>
    <col min="10248" max="10250" width="9" customWidth="1"/>
    <col min="10251" max="10251" width="49.28515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7109375" customWidth="1"/>
    <col min="10502" max="10502" width="11.7109375" customWidth="1"/>
    <col min="10503" max="10503" width="1" customWidth="1"/>
    <col min="10504" max="10506" width="9" customWidth="1"/>
    <col min="10507" max="10507" width="49.28515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7109375" customWidth="1"/>
    <col min="10758" max="10758" width="11.7109375" customWidth="1"/>
    <col min="10759" max="10759" width="1" customWidth="1"/>
    <col min="10760" max="10762" width="9" customWidth="1"/>
    <col min="10763" max="10763" width="49.28515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7109375" customWidth="1"/>
    <col min="11014" max="11014" width="11.7109375" customWidth="1"/>
    <col min="11015" max="11015" width="1" customWidth="1"/>
    <col min="11016" max="11018" width="9" customWidth="1"/>
    <col min="11019" max="11019" width="49.28515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7109375" customWidth="1"/>
    <col min="11270" max="11270" width="11.7109375" customWidth="1"/>
    <col min="11271" max="11271" width="1" customWidth="1"/>
    <col min="11272" max="11274" width="9" customWidth="1"/>
    <col min="11275" max="11275" width="49.28515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7109375" customWidth="1"/>
    <col min="11526" max="11526" width="11.7109375" customWidth="1"/>
    <col min="11527" max="11527" width="1" customWidth="1"/>
    <col min="11528" max="11530" width="9" customWidth="1"/>
    <col min="11531" max="11531" width="49.28515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7109375" customWidth="1"/>
    <col min="11782" max="11782" width="11.7109375" customWidth="1"/>
    <col min="11783" max="11783" width="1" customWidth="1"/>
    <col min="11784" max="11786" width="9" customWidth="1"/>
    <col min="11787" max="11787" width="49.28515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7109375" customWidth="1"/>
    <col min="12038" max="12038" width="11.7109375" customWidth="1"/>
    <col min="12039" max="12039" width="1" customWidth="1"/>
    <col min="12040" max="12042" width="9" customWidth="1"/>
    <col min="12043" max="12043" width="49.28515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7109375" customWidth="1"/>
    <col min="12294" max="12294" width="11.7109375" customWidth="1"/>
    <col min="12295" max="12295" width="1" customWidth="1"/>
    <col min="12296" max="12298" width="9" customWidth="1"/>
    <col min="12299" max="12299" width="49.28515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7109375" customWidth="1"/>
    <col min="12550" max="12550" width="11.7109375" customWidth="1"/>
    <col min="12551" max="12551" width="1" customWidth="1"/>
    <col min="12552" max="12554" width="9" customWidth="1"/>
    <col min="12555" max="12555" width="49.28515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7109375" customWidth="1"/>
    <col min="12806" max="12806" width="11.7109375" customWidth="1"/>
    <col min="12807" max="12807" width="1" customWidth="1"/>
    <col min="12808" max="12810" width="9" customWidth="1"/>
    <col min="12811" max="12811" width="49.28515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7109375" customWidth="1"/>
    <col min="13062" max="13062" width="11.7109375" customWidth="1"/>
    <col min="13063" max="13063" width="1" customWidth="1"/>
    <col min="13064" max="13066" width="9" customWidth="1"/>
    <col min="13067" max="13067" width="49.28515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7109375" customWidth="1"/>
    <col min="13318" max="13318" width="11.7109375" customWidth="1"/>
    <col min="13319" max="13319" width="1" customWidth="1"/>
    <col min="13320" max="13322" width="9" customWidth="1"/>
    <col min="13323" max="13323" width="49.28515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7109375" customWidth="1"/>
    <col min="13574" max="13574" width="11.7109375" customWidth="1"/>
    <col min="13575" max="13575" width="1" customWidth="1"/>
    <col min="13576" max="13578" width="9" customWidth="1"/>
    <col min="13579" max="13579" width="49.28515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7109375" customWidth="1"/>
    <col min="13830" max="13830" width="11.7109375" customWidth="1"/>
    <col min="13831" max="13831" width="1" customWidth="1"/>
    <col min="13832" max="13834" width="9" customWidth="1"/>
    <col min="13835" max="13835" width="49.28515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7109375" customWidth="1"/>
    <col min="14086" max="14086" width="11.7109375" customWidth="1"/>
    <col min="14087" max="14087" width="1" customWidth="1"/>
    <col min="14088" max="14090" width="9" customWidth="1"/>
    <col min="14091" max="14091" width="49.28515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7109375" customWidth="1"/>
    <col min="14342" max="14342" width="11.7109375" customWidth="1"/>
    <col min="14343" max="14343" width="1" customWidth="1"/>
    <col min="14344" max="14346" width="9" customWidth="1"/>
    <col min="14347" max="14347" width="49.28515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7109375" customWidth="1"/>
    <col min="14598" max="14598" width="11.7109375" customWidth="1"/>
    <col min="14599" max="14599" width="1" customWidth="1"/>
    <col min="14600" max="14602" width="9" customWidth="1"/>
    <col min="14603" max="14603" width="49.28515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7109375" customWidth="1"/>
    <col min="14854" max="14854" width="11.7109375" customWidth="1"/>
    <col min="14855" max="14855" width="1" customWidth="1"/>
    <col min="14856" max="14858" width="9" customWidth="1"/>
    <col min="14859" max="14859" width="49.28515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7109375" customWidth="1"/>
    <col min="15110" max="15110" width="11.7109375" customWidth="1"/>
    <col min="15111" max="15111" width="1" customWidth="1"/>
    <col min="15112" max="15114" width="9" customWidth="1"/>
    <col min="15115" max="15115" width="49.28515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7109375" customWidth="1"/>
    <col min="15366" max="15366" width="11.7109375" customWidth="1"/>
    <col min="15367" max="15367" width="1" customWidth="1"/>
    <col min="15368" max="15370" width="9" customWidth="1"/>
    <col min="15371" max="15371" width="49.28515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7109375" customWidth="1"/>
    <col min="15622" max="15622" width="11.7109375" customWidth="1"/>
    <col min="15623" max="15623" width="1" customWidth="1"/>
    <col min="15624" max="15626" width="9" customWidth="1"/>
    <col min="15627" max="15627" width="49.28515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7109375" customWidth="1"/>
    <col min="15878" max="15878" width="11.7109375" customWidth="1"/>
    <col min="15879" max="15879" width="1" customWidth="1"/>
    <col min="15880" max="15882" width="9" customWidth="1"/>
    <col min="15883" max="15883" width="49.28515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7109375" customWidth="1"/>
    <col min="16134" max="16134" width="11.7109375" customWidth="1"/>
    <col min="16135" max="16135" width="1" customWidth="1"/>
    <col min="16136" max="16138" width="9" customWidth="1"/>
    <col min="16139" max="16139" width="49.28515625" customWidth="1"/>
    <col min="16140" max="16140" width="10.28515625" customWidth="1"/>
    <col min="16141" max="16141" width="11.7109375" customWidth="1"/>
  </cols>
  <sheetData>
    <row r="1" spans="1:13" ht="18" customHeight="1" thickBot="1" x14ac:dyDescent="0.3">
      <c r="A1" s="1"/>
      <c r="B1" s="2"/>
      <c r="E1" s="3"/>
      <c r="F1" s="108" t="s">
        <v>0</v>
      </c>
      <c r="G1" s="108"/>
      <c r="H1" s="108"/>
      <c r="I1" s="108"/>
      <c r="J1" s="108"/>
      <c r="L1" s="4" t="s">
        <v>1</v>
      </c>
      <c r="M1" s="5"/>
    </row>
    <row r="2" spans="1:13" s="6" customFormat="1" ht="18" customHeight="1" x14ac:dyDescent="0.25">
      <c r="B2" s="109" t="s">
        <v>2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/>
    </row>
    <row r="3" spans="1:13" ht="6" customHeight="1" thickBot="1" x14ac:dyDescent="0.3">
      <c r="L3" s="112"/>
      <c r="M3" s="113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4" t="s">
        <v>37</v>
      </c>
      <c r="E5" s="114"/>
      <c r="F5" s="114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44438</v>
      </c>
      <c r="L6" s="18"/>
      <c r="M6" s="9"/>
    </row>
    <row r="7" spans="1:13" ht="15.75" thickBot="1" x14ac:dyDescent="0.3">
      <c r="A7" s="19" t="s">
        <v>5</v>
      </c>
      <c r="B7" s="20"/>
      <c r="C7" s="21" t="s">
        <v>39</v>
      </c>
    </row>
    <row r="8" spans="1:13" s="24" customFormat="1" ht="28.5" customHeight="1" thickBo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22" t="s">
        <v>6</v>
      </c>
      <c r="M8" s="23" t="s">
        <v>7</v>
      </c>
    </row>
    <row r="9" spans="1:13" s="24" customFormat="1" ht="3.75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</row>
    <row r="10" spans="1:13" s="24" customFormat="1" ht="15" customHeight="1" x14ac:dyDescent="0.25">
      <c r="A10" s="102" t="s">
        <v>38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s="24" customFormat="1" ht="15" customHeight="1" x14ac:dyDescent="0.2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3" s="24" customFormat="1" ht="69.95" customHeight="1" thickBot="1" x14ac:dyDescent="0.3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s="24" customFormat="1" ht="7.5" customHeight="1" x14ac:dyDescent="0.25">
      <c r="A13" s="29"/>
      <c r="F13" s="30"/>
      <c r="G13" s="30"/>
      <c r="M13" s="30"/>
    </row>
    <row r="14" spans="1:13" ht="24" customHeight="1" x14ac:dyDescent="0.35">
      <c r="A14" s="31"/>
      <c r="B14" s="32"/>
      <c r="C14" s="33" t="s">
        <v>8</v>
      </c>
      <c r="D14" s="34"/>
      <c r="E14" s="34"/>
      <c r="F14" s="35"/>
      <c r="G14" s="36"/>
      <c r="H14" s="31"/>
      <c r="I14" s="33" t="s">
        <v>9</v>
      </c>
      <c r="J14" s="32"/>
      <c r="K14" s="37"/>
      <c r="L14" s="37"/>
      <c r="M14" s="35"/>
    </row>
    <row r="15" spans="1:13" s="45" customFormat="1" x14ac:dyDescent="0.25">
      <c r="A15" s="38" t="s">
        <v>10</v>
      </c>
      <c r="B15" s="39" t="s">
        <v>11</v>
      </c>
      <c r="C15" s="39" t="s">
        <v>12</v>
      </c>
      <c r="D15" s="40" t="s">
        <v>13</v>
      </c>
      <c r="E15" s="38" t="s">
        <v>14</v>
      </c>
      <c r="F15" s="41"/>
      <c r="G15" s="42"/>
      <c r="H15" s="39" t="s">
        <v>10</v>
      </c>
      <c r="I15" s="43" t="s">
        <v>11</v>
      </c>
      <c r="J15" s="38" t="s">
        <v>12</v>
      </c>
      <c r="K15" s="40" t="s">
        <v>13</v>
      </c>
      <c r="L15" s="38" t="s">
        <v>14</v>
      </c>
      <c r="M15" s="44"/>
    </row>
    <row r="16" spans="1:13" s="45" customFormat="1" x14ac:dyDescent="0.25">
      <c r="A16" s="46" t="s">
        <v>15</v>
      </c>
      <c r="B16" s="47" t="s">
        <v>15</v>
      </c>
      <c r="C16" s="47" t="s">
        <v>15</v>
      </c>
      <c r="D16" s="48" t="s">
        <v>16</v>
      </c>
      <c r="E16" s="49" t="s">
        <v>15</v>
      </c>
      <c r="F16" s="50" t="s">
        <v>17</v>
      </c>
      <c r="G16" s="51"/>
      <c r="H16" s="47" t="s">
        <v>15</v>
      </c>
      <c r="I16" s="52" t="s">
        <v>15</v>
      </c>
      <c r="J16" s="46" t="s">
        <v>15</v>
      </c>
      <c r="K16" s="46" t="s">
        <v>16</v>
      </c>
      <c r="L16" s="46" t="s">
        <v>15</v>
      </c>
      <c r="M16" s="53" t="s">
        <v>17</v>
      </c>
    </row>
    <row r="17" spans="1:13" ht="16.5" x14ac:dyDescent="0.3">
      <c r="A17" s="54">
        <v>2551</v>
      </c>
      <c r="B17" s="54">
        <v>204035</v>
      </c>
      <c r="C17" s="55">
        <v>461000</v>
      </c>
      <c r="D17" s="101" t="s">
        <v>40</v>
      </c>
      <c r="E17" s="57"/>
      <c r="F17" s="58">
        <v>760</v>
      </c>
      <c r="G17" s="59"/>
      <c r="H17" s="60">
        <v>2551</v>
      </c>
      <c r="I17" s="60">
        <v>204035</v>
      </c>
      <c r="J17" s="61">
        <v>611100</v>
      </c>
      <c r="K17" s="62" t="str">
        <f>+VLOOKUP(+J17,[1]ACCT!$A$2:$B$667,2,FALSE)</f>
        <v>REGULAR WAGES</v>
      </c>
      <c r="L17" s="57"/>
      <c r="M17" s="100">
        <v>153</v>
      </c>
    </row>
    <row r="18" spans="1:13" ht="16.5" x14ac:dyDescent="0.3">
      <c r="A18" s="54"/>
      <c r="B18" s="54"/>
      <c r="C18" s="55"/>
      <c r="D18" s="56" t="str">
        <f>+VLOOKUP(+C18,[1]ACCT!$A$2:$B$667,2,FALSE)</f>
        <v xml:space="preserve"> </v>
      </c>
      <c r="E18" s="63"/>
      <c r="F18" s="58"/>
      <c r="G18" s="64"/>
      <c r="H18" s="60">
        <v>2551</v>
      </c>
      <c r="I18" s="60">
        <v>204035</v>
      </c>
      <c r="J18" s="61">
        <v>621100</v>
      </c>
      <c r="K18" s="62" t="str">
        <f>+VLOOKUP(+J18,[1]ACCT!$A$2:$B$667,2,FALSE)</f>
        <v>O.A.S.D.I.</v>
      </c>
      <c r="L18" s="63"/>
      <c r="M18" s="58">
        <v>12</v>
      </c>
    </row>
    <row r="19" spans="1:13" ht="16.5" x14ac:dyDescent="0.3">
      <c r="A19" s="54"/>
      <c r="B19" s="54"/>
      <c r="C19" s="55"/>
      <c r="D19" s="56" t="str">
        <f>+VLOOKUP(+C19,[1]ACCT!$A$2:$B$667,2,FALSE)</f>
        <v xml:space="preserve"> </v>
      </c>
      <c r="E19" s="63"/>
      <c r="F19" s="65"/>
      <c r="G19" s="66"/>
      <c r="H19" s="60">
        <v>2551</v>
      </c>
      <c r="I19" s="60">
        <v>204035</v>
      </c>
      <c r="J19" s="61">
        <v>717000</v>
      </c>
      <c r="K19" s="62" t="str">
        <f>+VLOOKUP(+J19,[1]ACCT!$A$2:$B$667,2,FALSE)</f>
        <v>MAINTENANCE OF EQUIPMENT</v>
      </c>
      <c r="L19" s="63"/>
      <c r="M19" s="65">
        <v>595</v>
      </c>
    </row>
    <row r="20" spans="1:13" ht="16.5" x14ac:dyDescent="0.3">
      <c r="A20" s="54"/>
      <c r="B20" s="54"/>
      <c r="C20" s="55"/>
      <c r="D20" s="56" t="str">
        <f>+VLOOKUP(+C20,[1]ACCT!$A$2:$B$667,2,FALSE)</f>
        <v xml:space="preserve"> </v>
      </c>
      <c r="E20" s="63"/>
      <c r="F20" s="65"/>
      <c r="G20" s="66"/>
      <c r="H20" s="60"/>
      <c r="I20" s="60"/>
      <c r="J20" s="61"/>
      <c r="K20" s="62"/>
      <c r="L20" s="63"/>
      <c r="M20" s="65"/>
    </row>
    <row r="21" spans="1:13" ht="16.5" x14ac:dyDescent="0.3">
      <c r="A21" s="54"/>
      <c r="B21" s="54"/>
      <c r="C21" s="55"/>
      <c r="D21" s="56" t="str">
        <f>+VLOOKUP(+C21,[1]ACCT!$A$2:$B$667,2,FALSE)</f>
        <v xml:space="preserve"> </v>
      </c>
      <c r="E21" s="63"/>
      <c r="F21" s="65"/>
      <c r="G21" s="66"/>
      <c r="H21" s="60"/>
      <c r="I21" s="60"/>
      <c r="J21" s="61"/>
      <c r="K21" s="62" t="str">
        <f>+VLOOKUP(+J21,[1]ACCT!$A$2:$B$667,2,FALSE)</f>
        <v xml:space="preserve"> </v>
      </c>
      <c r="L21" s="63"/>
      <c r="M21" s="65"/>
    </row>
    <row r="22" spans="1:13" ht="16.5" x14ac:dyDescent="0.3">
      <c r="A22" s="54"/>
      <c r="B22" s="54"/>
      <c r="C22" s="55"/>
      <c r="D22" s="56" t="str">
        <f>+VLOOKUP(+C22,[1]ACCT!$A$2:$B$667,2,FALSE)</f>
        <v xml:space="preserve"> </v>
      </c>
      <c r="E22" s="63"/>
      <c r="F22" s="65"/>
      <c r="G22" s="66"/>
      <c r="H22" s="60"/>
      <c r="I22" s="60"/>
      <c r="J22" s="61"/>
      <c r="K22" s="62" t="str">
        <f>+VLOOKUP(+J22,[1]ACCT!$A$2:$B$667,2,FALSE)</f>
        <v xml:space="preserve"> </v>
      </c>
      <c r="L22" s="63"/>
      <c r="M22" s="65"/>
    </row>
    <row r="23" spans="1:13" ht="16.5" x14ac:dyDescent="0.3">
      <c r="A23" s="54"/>
      <c r="B23" s="54"/>
      <c r="C23" s="55"/>
      <c r="D23" s="56" t="str">
        <f>+VLOOKUP(+C23,[1]ACCT!$A$2:$B$667,2,FALSE)</f>
        <v xml:space="preserve"> </v>
      </c>
      <c r="E23" s="63"/>
      <c r="F23" s="65"/>
      <c r="G23" s="66"/>
      <c r="H23" s="60"/>
      <c r="I23" s="60"/>
      <c r="J23" s="61"/>
      <c r="K23" s="62" t="str">
        <f>+VLOOKUP(+J23,[1]ACCT!$A$2:$B$667,2,FALSE)</f>
        <v xml:space="preserve"> </v>
      </c>
      <c r="L23" s="63"/>
      <c r="M23" s="65"/>
    </row>
    <row r="24" spans="1:13" ht="16.5" x14ac:dyDescent="0.3">
      <c r="A24" s="54"/>
      <c r="B24" s="54"/>
      <c r="C24" s="55"/>
      <c r="D24" s="56" t="str">
        <f>+VLOOKUP(+C24,[1]ACCT!$A$2:$B$667,2,FALSE)</f>
        <v xml:space="preserve"> </v>
      </c>
      <c r="E24" s="63"/>
      <c r="F24" s="65"/>
      <c r="G24" s="66"/>
      <c r="H24" s="60"/>
      <c r="I24" s="60"/>
      <c r="J24" s="61"/>
      <c r="K24" s="62" t="str">
        <f>+VLOOKUP(+J24,[1]ACCT!$A$2:$B$667,2,FALSE)</f>
        <v xml:space="preserve"> </v>
      </c>
      <c r="L24" s="63"/>
      <c r="M24" s="65"/>
    </row>
    <row r="25" spans="1:13" ht="16.5" x14ac:dyDescent="0.3">
      <c r="A25" s="54"/>
      <c r="B25" s="54"/>
      <c r="C25" s="55"/>
      <c r="D25" s="56" t="str">
        <f>+VLOOKUP(+C25,[1]ACCT!$A$2:$B$667,2,FALSE)</f>
        <v xml:space="preserve"> </v>
      </c>
      <c r="E25" s="63"/>
      <c r="F25" s="65"/>
      <c r="G25" s="66"/>
      <c r="H25" s="60"/>
      <c r="I25" s="60"/>
      <c r="J25" s="61"/>
      <c r="K25" s="62" t="str">
        <f>+VLOOKUP(+J25,[1]ACCT!$A$2:$B$667,2,FALSE)</f>
        <v xml:space="preserve"> </v>
      </c>
      <c r="L25" s="63"/>
      <c r="M25" s="65"/>
    </row>
    <row r="26" spans="1:13" ht="16.5" x14ac:dyDescent="0.3">
      <c r="A26" s="54"/>
      <c r="B26" s="54"/>
      <c r="C26" s="55"/>
      <c r="D26" s="56" t="str">
        <f>+VLOOKUP(+C26,[1]ACCT!$A$2:$B$667,2,FALSE)</f>
        <v xml:space="preserve"> </v>
      </c>
      <c r="E26" s="63"/>
      <c r="F26" s="65"/>
      <c r="G26" s="66"/>
      <c r="H26" s="60"/>
      <c r="I26" s="60"/>
      <c r="J26" s="61"/>
      <c r="K26" s="62" t="str">
        <f>+VLOOKUP(+J26,[1]ACCT!$A$2:$B$667,2,FALSE)</f>
        <v xml:space="preserve"> </v>
      </c>
      <c r="L26" s="63"/>
      <c r="M26" s="65"/>
    </row>
    <row r="27" spans="1:13" ht="16.5" x14ac:dyDescent="0.3">
      <c r="A27" s="54"/>
      <c r="B27" s="54"/>
      <c r="C27" s="55"/>
      <c r="D27" s="56" t="str">
        <f>+VLOOKUP(+C27,[1]ACCT!$A$2:$B$667,2,FALSE)</f>
        <v xml:space="preserve"> </v>
      </c>
      <c r="E27" s="63"/>
      <c r="F27" s="65"/>
      <c r="G27" s="66"/>
      <c r="H27" s="60"/>
      <c r="I27" s="60"/>
      <c r="J27" s="61"/>
      <c r="K27" s="62" t="str">
        <f>+VLOOKUP(+J27,[1]ACCT!$A$2:$B$667,2,FALSE)</f>
        <v xml:space="preserve"> </v>
      </c>
      <c r="L27" s="63"/>
      <c r="M27" s="65"/>
    </row>
    <row r="28" spans="1:13" ht="16.5" x14ac:dyDescent="0.3">
      <c r="A28" s="54"/>
      <c r="B28" s="54"/>
      <c r="C28" s="55"/>
      <c r="D28" s="56" t="str">
        <f>+VLOOKUP(+C28,[1]ACCT!$A$2:$B$667,2,FALSE)</f>
        <v xml:space="preserve"> </v>
      </c>
      <c r="E28" s="63"/>
      <c r="F28" s="65"/>
      <c r="G28" s="66"/>
      <c r="H28" s="60"/>
      <c r="I28" s="60"/>
      <c r="J28" s="61"/>
      <c r="K28" s="62" t="str">
        <f>+VLOOKUP(+J28,[1]ACCT!$A$2:$B$667,2,FALSE)</f>
        <v xml:space="preserve"> </v>
      </c>
      <c r="L28" s="63"/>
      <c r="M28" s="65"/>
    </row>
    <row r="29" spans="1:13" ht="16.5" x14ac:dyDescent="0.3">
      <c r="A29" s="54"/>
      <c r="B29" s="54"/>
      <c r="C29" s="55"/>
      <c r="D29" s="56" t="str">
        <f>+VLOOKUP(+C29,[1]ACCT!$A$2:$B$667,2,FALSE)</f>
        <v xml:space="preserve"> </v>
      </c>
      <c r="E29" s="63"/>
      <c r="F29" s="65"/>
      <c r="G29" s="66"/>
      <c r="H29" s="60"/>
      <c r="I29" s="60"/>
      <c r="J29" s="61"/>
      <c r="K29" s="62" t="str">
        <f>+VLOOKUP(+J29,[1]ACCT!$A$2:$B$667,2,FALSE)</f>
        <v xml:space="preserve"> </v>
      </c>
      <c r="L29" s="63"/>
      <c r="M29" s="65"/>
    </row>
    <row r="30" spans="1:13" x14ac:dyDescent="0.25">
      <c r="A30" s="67"/>
      <c r="B30" s="67"/>
      <c r="C30" s="68"/>
      <c r="D30" s="69" t="s">
        <v>18</v>
      </c>
      <c r="E30" s="69"/>
      <c r="F30" s="70">
        <f>SUM(F17:F29)</f>
        <v>760</v>
      </c>
      <c r="G30" s="71"/>
      <c r="H30" s="72"/>
      <c r="I30" s="72"/>
      <c r="J30" s="73"/>
      <c r="K30" s="74" t="s">
        <v>18</v>
      </c>
      <c r="L30" s="69"/>
      <c r="M30" s="70">
        <f>SUM(M17:M29)</f>
        <v>760</v>
      </c>
    </row>
    <row r="31" spans="1:13" ht="16.5" x14ac:dyDescent="0.3">
      <c r="A31" s="24"/>
      <c r="B31" s="24"/>
      <c r="C31" s="75"/>
      <c r="D31" s="76"/>
      <c r="E31" s="76"/>
      <c r="F31" s="77"/>
      <c r="G31" s="78"/>
      <c r="H31" s="79"/>
      <c r="I31" s="79"/>
      <c r="J31" s="68">
        <v>595000</v>
      </c>
      <c r="K31" s="56" t="str">
        <f>+VLOOKUP(+J31,[1]ACCT!$A$2:$B$667,2,FALSE)</f>
        <v>OPERATING TRANSFERS IN</v>
      </c>
      <c r="L31" s="80"/>
      <c r="M31" s="81"/>
    </row>
    <row r="32" spans="1:13" ht="16.5" x14ac:dyDescent="0.3">
      <c r="G32" s="78"/>
      <c r="H32" s="82"/>
      <c r="I32" s="79"/>
      <c r="J32" s="67">
        <v>795000</v>
      </c>
      <c r="K32" s="56" t="str">
        <f>+VLOOKUP(+J32,[1]ACCT!$A$2:$B$667,2,FALSE)</f>
        <v>TRANSFER OUT</v>
      </c>
      <c r="L32" s="79"/>
      <c r="M32" s="81"/>
    </row>
    <row r="33" spans="1:13" ht="26.25" customHeight="1" x14ac:dyDescent="0.25">
      <c r="A33" s="83"/>
      <c r="B33" s="83"/>
      <c r="C33" s="84"/>
      <c r="D33" s="84"/>
      <c r="F33" s="85"/>
      <c r="G33" s="85"/>
      <c r="H33" s="83"/>
      <c r="I33" s="83"/>
      <c r="J33" s="83"/>
      <c r="K33" s="83"/>
      <c r="L33" s="24"/>
    </row>
    <row r="34" spans="1:13" x14ac:dyDescent="0.25">
      <c r="A34" s="86" t="s">
        <v>19</v>
      </c>
      <c r="B34" s="87"/>
      <c r="F34" s="88" t="s">
        <v>20</v>
      </c>
      <c r="J34" s="24"/>
      <c r="L34" s="24"/>
    </row>
    <row r="35" spans="1:13" ht="4.5" customHeight="1" x14ac:dyDescent="0.25">
      <c r="A35" s="89"/>
      <c r="B35" s="89"/>
      <c r="C35" s="89"/>
      <c r="D35" s="89"/>
      <c r="E35" s="89"/>
      <c r="F35" s="90"/>
      <c r="G35" s="90"/>
      <c r="H35" s="89"/>
      <c r="I35" s="89"/>
      <c r="J35" s="89"/>
      <c r="K35" s="89"/>
      <c r="L35" s="89"/>
      <c r="M35" s="90"/>
    </row>
    <row r="36" spans="1:13" ht="20.25" customHeight="1" x14ac:dyDescent="0.25">
      <c r="A36" s="91" t="s">
        <v>21</v>
      </c>
      <c r="D36" s="6" t="s">
        <v>22</v>
      </c>
      <c r="E36" s="6" t="s">
        <v>23</v>
      </c>
      <c r="F36" s="16"/>
      <c r="H36" s="16" t="s">
        <v>24</v>
      </c>
    </row>
    <row r="37" spans="1:13" ht="18.75" customHeight="1" x14ac:dyDescent="0.25"/>
    <row r="38" spans="1:13" ht="14.25" customHeight="1" thickBot="1" x14ac:dyDescent="0.3">
      <c r="A38" s="92" t="s">
        <v>25</v>
      </c>
      <c r="B38" s="93"/>
      <c r="C38" s="93"/>
      <c r="D38" s="93"/>
      <c r="E38" s="92"/>
      <c r="F38" s="94"/>
      <c r="G38" s="94"/>
      <c r="H38" s="92" t="s">
        <v>26</v>
      </c>
      <c r="I38" s="93"/>
      <c r="J38" s="92"/>
      <c r="K38" s="95" t="s">
        <v>27</v>
      </c>
      <c r="L38" s="93"/>
      <c r="M38" s="94"/>
    </row>
    <row r="40" spans="1:13" ht="27.75" customHeight="1" thickBot="1" x14ac:dyDescent="0.3">
      <c r="A40" s="93"/>
      <c r="B40" s="93"/>
      <c r="C40" s="93"/>
      <c r="D40" s="93"/>
      <c r="E40" s="93"/>
      <c r="H40" s="93"/>
      <c r="I40" s="93"/>
      <c r="J40" s="96"/>
      <c r="K40" s="96"/>
      <c r="L40" s="93"/>
      <c r="M40" s="93"/>
    </row>
    <row r="41" spans="1:13" x14ac:dyDescent="0.25">
      <c r="A41" s="3" t="s">
        <v>28</v>
      </c>
      <c r="H41" s="86" t="s">
        <v>29</v>
      </c>
      <c r="I41" s="87"/>
      <c r="L41" t="s">
        <v>30</v>
      </c>
      <c r="M41"/>
    </row>
    <row r="43" spans="1:13" ht="15.75" thickBot="1" x14ac:dyDescent="0.3">
      <c r="A43" t="s">
        <v>31</v>
      </c>
      <c r="H43" s="97" t="s">
        <v>32</v>
      </c>
      <c r="I43" s="98"/>
      <c r="J43" s="93"/>
      <c r="K43" s="93"/>
      <c r="L43" s="98"/>
      <c r="M43" s="94"/>
    </row>
    <row r="45" spans="1:13" x14ac:dyDescent="0.25">
      <c r="A45" s="3" t="s">
        <v>33</v>
      </c>
      <c r="B45" s="3"/>
    </row>
    <row r="46" spans="1:13" ht="15.75" thickBot="1" x14ac:dyDescent="0.3">
      <c r="A46" s="3" t="s">
        <v>34</v>
      </c>
      <c r="B46" s="99"/>
      <c r="H46" s="96"/>
      <c r="I46" s="96"/>
      <c r="J46" s="96"/>
      <c r="K46" s="96"/>
      <c r="L46" s="96"/>
      <c r="M46" s="94"/>
    </row>
    <row r="47" spans="1:13" x14ac:dyDescent="0.25">
      <c r="A47" s="3" t="s">
        <v>35</v>
      </c>
      <c r="H47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2" priority="3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conditionalFormatting sqref="K17">
    <cfRule type="cellIs" dxfId="0" priority="1" stopIfTrue="1" operator="equal">
      <formula>"""#N/A"""</formula>
    </cfRule>
  </conditionalFormatting>
  <pageMargins left="0.7" right="0.7" top="0.75" bottom="0.75" header="0.3" footer="0.3"/>
  <pageSetup scale="65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of Budget for Hammond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azediker</dc:creator>
  <cp:lastModifiedBy>Rachel York</cp:lastModifiedBy>
  <cp:lastPrinted>2021-07-27T18:34:25Z</cp:lastPrinted>
  <dcterms:created xsi:type="dcterms:W3CDTF">2013-11-22T18:18:48Z</dcterms:created>
  <dcterms:modified xsi:type="dcterms:W3CDTF">2021-08-30T16:24:02Z</dcterms:modified>
</cp:coreProperties>
</file>