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_SHERIFF\1920 BUDGET\MISC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52511"/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<sst xmlns="http://schemas.openxmlformats.org/spreadsheetml/2006/main" count="1193" uniqueCount="1136">
  <si>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</si>
  <si>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</si>
  <si>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</si>
  <si>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</si>
  <si>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</si>
  <si>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</si>
  <si>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</si>
  <si>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</si>
  <si>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</si>
  <si>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</si>
  <si>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</si>
  <si>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</si>
  <si>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</si>
  <si>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</si>
  <si>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</si>
  <si>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</si>
  <si>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</si>
  <si>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</si>
  <si>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</si>
  <si>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</si>
  <si>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</si>
  <si>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</si>
  <si>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</si>
  <si>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</si>
  <si>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</si>
  <si>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</si>
  <si>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</si>
  <si>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</si>
  <si>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</si>
  <si>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</si>
  <si>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</si>
  <si>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</si>
  <si>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</si>
  <si>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</si>
  <si>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</si>
  <si>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</si>
  <si>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</si>
  <si>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</si>
  <si>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</si>
  <si>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</si>
  <si>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</si>
  <si>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</si>
  <si>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</si>
  <si>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</si>
  <si>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</si>
  <si>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</si>
  <si>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</si>
  <si>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</si>
  <si>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</si>
  <si>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</si>
  <si>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</si>
  <si>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</si>
  <si>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</si>
  <si>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</si>
  <si>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</si>
  <si>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</si>
  <si>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</si>
  <si>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</si>
  <si>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</si>
  <si>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</si>
  <si>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</si>
  <si>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</si>
  <si>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</si>
  <si>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</si>
  <si>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</si>
  <si>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</si>
  <si>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</si>
  <si>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</si>
  <si>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</si>
  <si>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</si>
  <si>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</si>
  <si>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</si>
  <si>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</si>
  <si>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</si>
  <si>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</si>
  <si>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</si>
  <si>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</si>
  <si>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</si>
  <si>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</si>
  <si>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</si>
  <si>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</si>
  <si>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</si>
  <si>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</si>
  <si>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</si>
  <si>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</si>
  <si>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</si>
  <si>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</si>
  <si>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</si>
  <si>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</si>
  <si>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</si>
  <si>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</si>
  <si>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</si>
  <si>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</si>
  <si>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</si>
  <si>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</si>
  <si>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</si>
  <si>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</si>
  <si>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</si>
  <si>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</si>
  <si>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</si>
  <si>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</si>
  <si>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</si>
  <si>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</si>
  <si>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</si>
  <si>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</si>
  <si>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</si>
  <si>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</si>
  <si>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</si>
  <si>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</si>
  <si>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</si>
  <si>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</si>
  <si>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</si>
  <si>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</si>
  <si>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</si>
  <si>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</si>
  <si>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</si>
  <si>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</si>
  <si>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</si>
  <si>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</si>
  <si>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</si>
  <si>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</si>
  <si>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</si>
  <si>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</si>
  <si>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</si>
  <si>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</si>
  <si>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</si>
  <si>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</si>
  <si>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</si>
  <si>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</si>
  <si>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</si>
  <si>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</si>
  <si>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</si>
  <si>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</si>
  <si>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</si>
  <si>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</si>
  <si>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</si>
  <si>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</si>
  <si>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</si>
  <si>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</si>
  <si>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</si>
  <si>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</si>
  <si>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</si>
  <si>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</si>
  <si>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</si>
  <si>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</si>
  <si>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</si>
  <si>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</si>
  <si>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</si>
  <si>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</si>
  <si>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</si>
  <si>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</si>
  <si>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</si>
  <si>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</si>
  <si>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</si>
  <si>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</si>
  <si>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</si>
  <si>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</si>
  <si>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</si>
  <si>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</si>
  <si>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</si>
  <si>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</si>
  <si>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</si>
  <si>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</si>
  <si>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</si>
  <si>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</si>
  <si>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</si>
  <si>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</si>
  <si>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</si>
  <si>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</si>
  <si>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</si>
  <si>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</si>
  <si>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</si>
  <si>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</si>
  <si>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</si>
  <si>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</si>
  <si>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</si>
  <si>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</si>
  <si>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</si>
  <si>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</si>
  <si>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</si>
  <si>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</si>
  <si>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</si>
  <si>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</si>
  <si>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</si>
  <si>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</si>
  <si>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</si>
  <si>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</si>
  <si>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</si>
  <si>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</si>
  <si>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</si>
  <si>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</si>
  <si>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</si>
  <si>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</si>
  <si>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</si>
  <si>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</si>
  <si>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</si>
  <si>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</si>
  <si>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</si>
  <si>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</si>
  <si>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</si>
  <si>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</si>
  <si>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</si>
  <si>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</si>
  <si>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</si>
  <si>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</si>
  <si>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</si>
  <si>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</si>
  <si>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</si>
  <si>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</si>
  <si>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</si>
  <si>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</si>
  <si>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</si>
  <si>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</si>
  <si>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</si>
  <si>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</si>
  <si>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</si>
  <si>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</si>
  <si>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</si>
  <si>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</si>
  <si>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</si>
  <si>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</si>
  <si>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</si>
  <si>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</si>
  <si>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</si>
  <si>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</si>
  <si>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</si>
  <si>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</si>
  <si>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</si>
  <si>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</si>
  <si>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</si>
  <si>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</si>
  <si>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</si>
  <si>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</si>
  <si>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</si>
  <si>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</si>
  <si>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</si>
  <si>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</si>
  <si>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</si>
  <si>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</si>
  <si>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</si>
  <si>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</si>
  <si>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</si>
  <si>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</si>
  <si>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</si>
  <si>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</si>
  <si>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</si>
  <si>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</si>
  <si>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</si>
  <si>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</si>
  <si>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</si>
  <si>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</si>
  <si>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</si>
  <si>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</si>
  <si>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</si>
  <si>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</si>
  <si>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</si>
  <si>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</si>
  <si>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</si>
  <si>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</si>
  <si>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</si>
  <si>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</si>
  <si>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</si>
  <si>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</si>
  <si>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</si>
  <si>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</si>
  <si>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</si>
  <si>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</si>
  <si>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</si>
  <si>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</si>
  <si>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</si>
  <si>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</si>
  <si>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</si>
  <si>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</si>
  <si>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</si>
  <si>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</si>
  <si>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</si>
  <si>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</si>
  <si>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</si>
  <si>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</si>
  <si>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</si>
  <si>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</si>
  <si>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</si>
  <si>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</si>
  <si>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</si>
  <si>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</si>
  <si>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</si>
  <si>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</si>
  <si>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</si>
  <si>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</si>
  <si>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</si>
  <si>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</si>
  <si>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</si>
  <si>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</si>
  <si>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</si>
  <si>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</si>
  <si>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</si>
  <si>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</si>
  <si>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</si>
  <si>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</si>
  <si>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</si>
  <si>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</si>
  <si>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</si>
  <si>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</si>
  <si>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</si>
  <si>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</si>
  <si>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</si>
  <si>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</si>
  <si>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</si>
  <si>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</si>
  <si>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</si>
  <si>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</si>
  <si>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</si>
  <si>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</si>
  <si>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</si>
  <si>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</si>
  <si>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</si>
  <si>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</si>
  <si>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</si>
  <si>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</si>
  <si>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</si>
  <si>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</si>
  <si>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</si>
  <si>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</si>
  <si>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</si>
  <si>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</si>
  <si>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</si>
  <si>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</si>
  <si>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</si>
  <si>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</si>
  <si>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</si>
  <si>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</si>
  <si>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</si>
  <si>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</si>
  <si>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</si>
  <si>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</si>
  <si>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</si>
  <si>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</si>
  <si>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</si>
  <si>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</si>
  <si>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</si>
  <si>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</si>
  <si>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</si>
  <si>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</si>
  <si>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</si>
  <si>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</si>
  <si>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</si>
  <si>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</si>
  <si>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</si>
  <si>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</si>
  <si>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</si>
  <si>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</si>
  <si>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</si>
  <si>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</si>
  <si>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</si>
  <si>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</si>
  <si>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</si>
  <si>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</si>
  <si>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</si>
  <si>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</si>
  <si>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</si>
  <si>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</si>
  <si>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</si>
  <si>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</si>
  <si>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</si>
  <si>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</si>
  <si>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</si>
  <si>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</si>
  <si>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</si>
  <si>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</si>
  <si>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</si>
  <si>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</si>
  <si>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</si>
  <si>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</si>
  <si>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</si>
  <si>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</si>
  <si>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</si>
  <si>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</si>
  <si>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</si>
  <si>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</si>
  <si>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</si>
  <si>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</si>
  <si>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</si>
  <si>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</si>
  <si>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</si>
  <si>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</si>
  <si>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</si>
  <si>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</si>
  <si>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</si>
  <si>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</si>
  <si>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</si>
  <si>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</si>
  <si>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</si>
  <si>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</si>
  <si>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</si>
  <si>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</si>
  <si>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</si>
  <si>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</si>
  <si>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</si>
  <si>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</si>
  <si>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</si>
  <si>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</si>
  <si>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</si>
  <si>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</si>
  <si>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</si>
  <si>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</si>
  <si>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</si>
  <si>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</si>
  <si>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</si>
  <si>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</si>
  <si>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</si>
  <si>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</si>
  <si>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</si>
  <si>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</si>
  <si>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</si>
  <si>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</si>
  <si>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</si>
  <si>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</si>
  <si>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</si>
  <si>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</si>
  <si>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</si>
  <si>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</si>
  <si>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</si>
  <si>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</si>
  <si>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</si>
  <si>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</si>
  <si>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</si>
  <si>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</si>
  <si>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</si>
  <si>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</si>
  <si>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</si>
  <si>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</si>
  <si>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</si>
  <si>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</si>
  <si>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</si>
  <si>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</si>
  <si>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</si>
  <si>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</si>
  <si>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</si>
  <si>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</si>
  <si>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</si>
  <si>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</si>
  <si>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</si>
  <si>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</si>
  <si>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</si>
  <si>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</si>
  <si>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</si>
  <si>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</si>
  <si>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</si>
  <si>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</si>
  <si>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</si>
  <si>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</si>
  <si>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</si>
  <si>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</si>
  <si>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</si>
  <si>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</si>
  <si>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</si>
  <si>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</si>
  <si>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</si>
  <si>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</si>
  <si>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</si>
  <si>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</si>
  <si>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</si>
  <si>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</si>
  <si>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</si>
  <si>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</si>
  <si>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</si>
  <si>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</si>
  <si>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</si>
  <si>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</si>
  <si>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</si>
  <si>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</si>
  <si>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</si>
  <si>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</si>
  <si>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</si>
  <si>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</si>
  <si>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</si>
  <si>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</si>
  <si>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</si>
  <si>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</si>
  <si>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</si>
  <si>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</si>
  <si>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</si>
  <si>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</si>
  <si>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</si>
  <si>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</si>
  <si>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</si>
  <si>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</si>
  <si>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</si>
  <si>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</si>
  <si>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</si>
  <si>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</si>
  <si>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</si>
  <si>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</si>
  <si>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</si>
  <si>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</si>
  <si>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</si>
  <si>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</si>
  <si>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</si>
  <si>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</si>
  <si>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</si>
  <si>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</si>
  <si>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</si>
  <si>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</si>
  <si>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</si>
  <si>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</si>
  <si>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</si>
  <si>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</si>
  <si>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</si>
  <si>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</si>
  <si>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</si>
  <si>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</si>
  <si>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</si>
  <si>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</si>
  <si>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</si>
  <si>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</si>
  <si>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</si>
  <si>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</si>
  <si>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</si>
  <si>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</si>
  <si>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</si>
  <si>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</si>
  <si>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</si>
  <si>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</si>
  <si>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</si>
  <si>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</si>
  <si>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</si>
  <si>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</si>
  <si>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</si>
  <si>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</si>
  <si>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</si>
  <si>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</si>
  <si>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</si>
  <si>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</si>
  <si>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</si>
  <si>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</si>
  <si>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</si>
  <si>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</si>
  <si>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</si>
  <si>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</si>
  <si>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</si>
  <si>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</si>
  <si>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</si>
  <si>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</si>
  <si>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</si>
  <si>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</si>
  <si>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</si>
  <si>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</si>
  <si>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</si>
  <si>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</si>
  <si>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</si>
  <si>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</si>
  <si>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</si>
  <si>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</si>
  <si>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</si>
  <si>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</si>
  <si>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</si>
  <si>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</si>
  <si>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</si>
  <si>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</si>
  <si>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</si>
  <si>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</si>
  <si>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</si>
  <si>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</si>
  <si>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</si>
  <si>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</si>
  <si>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</si>
  <si>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</si>
  <si>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</si>
  <si>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</si>
  <si>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</si>
  <si>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</si>
  <si>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</si>
  <si>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</si>
  <si>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</si>
  <si>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</si>
  <si>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</si>
  <si>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</si>
  <si>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</si>
  <si>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</si>
  <si>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</si>
  <si>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</si>
  <si>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</si>
  <si>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</si>
  <si>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</si>
  <si>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</si>
  <si>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</si>
  <si>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</si>
  <si>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</si>
  <si>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</si>
  <si>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</si>
  <si>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</si>
  <si>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</si>
  <si>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</si>
  <si>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</si>
  <si>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</si>
  <si>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</si>
  <si>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</si>
  <si>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</si>
  <si>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</si>
  <si>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</si>
  <si>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</si>
  <si>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</si>
  <si>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</si>
  <si>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</si>
  <si>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</si>
  <si>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</si>
  <si>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</si>
  <si>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</si>
  <si>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</si>
  <si>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</si>
  <si>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</si>
  <si>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</si>
  <si>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</si>
  <si>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</si>
  <si>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</si>
  <si>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</si>
  <si>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</si>
  <si>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</si>
  <si>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</si>
  <si>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</si>
  <si>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</si>
  <si>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</si>
  <si>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</si>
  <si>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</si>
  <si>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</si>
  <si>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</si>
  <si>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</si>
  <si>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</si>
  <si>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</si>
  <si>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</si>
  <si>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</si>
  <si>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</si>
  <si>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</si>
  <si>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</si>
  <si>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</si>
  <si>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</si>
  <si>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</si>
  <si>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</si>
  <si>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</si>
  <si>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</si>
  <si>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</si>
  <si>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</si>
  <si>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</si>
  <si>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</si>
  <si>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</si>
  <si>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</si>
  <si>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</si>
  <si>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</si>
  <si>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</si>
  <si>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</si>
  <si>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</si>
  <si>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</si>
  <si>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</si>
  <si>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</si>
  <si>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</si>
  <si>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</si>
  <si>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</si>
  <si>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</si>
  <si>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</si>
  <si>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</si>
  <si>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</si>
  <si>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</si>
  <si>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</si>
  <si>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</si>
  <si>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</si>
  <si>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</si>
  <si>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</si>
  <si>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</si>
  <si>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</si>
  <si>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</si>
  <si>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</si>
  <si>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</si>
  <si>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</si>
  <si>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</si>
  <si>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</si>
  <si>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</si>
  <si>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</si>
  <si>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</si>
  <si>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</si>
  <si>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</si>
  <si>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</si>
  <si>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</si>
  <si>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</si>
  <si>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</si>
  <si>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</si>
  <si>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</si>
  <si>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</si>
  <si>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</si>
  <si>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</si>
  <si>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</si>
  <si>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</si>
  <si>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</si>
  <si>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</si>
  <si>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</si>
  <si>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</si>
  <si>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</si>
  <si>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</si>
  <si>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</si>
  <si>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</si>
  <si>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</si>
  <si>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</si>
  <si>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</si>
  <si>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</si>
  <si>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</si>
  <si>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</si>
  <si>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</si>
  <si>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</si>
  <si>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</si>
  <si>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</si>
  <si>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</si>
  <si>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</si>
  <si>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</si>
  <si>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</si>
  <si>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</si>
  <si>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</si>
  <si>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</si>
  <si>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</si>
  <si>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</si>
  <si>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</si>
  <si>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</si>
  <si>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</si>
  <si>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</si>
  <si>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</si>
  <si>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</si>
  <si>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</si>
  <si>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</si>
  <si>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</si>
  <si>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</si>
  <si>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</si>
  <si>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</si>
  <si>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</si>
  <si>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</si>
  <si>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</si>
  <si>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</si>
  <si>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</si>
  <si>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</si>
  <si>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</si>
  <si>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</si>
  <si>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</si>
  <si>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</si>
  <si>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</si>
  <si>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</si>
  <si>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</si>
  <si>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</si>
  <si>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</si>
  <si>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</si>
  <si>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</si>
  <si>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</si>
  <si>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</si>
  <si>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</si>
  <si>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</si>
  <si>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</si>
  <si>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</si>
  <si>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</si>
  <si>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</si>
  <si>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</si>
  <si>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</si>
  <si>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</si>
  <si>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</si>
  <si>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</si>
  <si>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</si>
  <si>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</si>
  <si>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</si>
  <si>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</si>
  <si>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</si>
  <si>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</si>
  <si>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</si>
  <si>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</si>
  <si>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</si>
  <si>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</si>
  <si>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</si>
  <si>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</si>
  <si>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</si>
  <si>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</si>
  <si>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</si>
  <si>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</si>
  <si>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</si>
  <si>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</si>
  <si>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</si>
  <si>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</si>
  <si>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</si>
  <si>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</si>
  <si>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</si>
  <si>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</si>
  <si>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</si>
  <si>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</si>
  <si>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</si>
  <si>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</si>
  <si>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</si>
  <si>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</si>
  <si>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</si>
  <si>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</si>
  <si>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</si>
  <si>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</si>
  <si>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</si>
  <si>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</si>
  <si>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</si>
  <si>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</si>
  <si>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</si>
  <si>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</si>
  <si>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</si>
  <si>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</si>
  <si>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</si>
  <si>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</si>
  <si>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</si>
  <si>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</si>
  <si>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</si>
  <si>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</si>
  <si>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</si>
  <si>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</si>
  <si>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</si>
  <si>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</si>
  <si>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</si>
  <si>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</si>
  <si>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</si>
  <si>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</si>
  <si>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</si>
  <si>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</si>
  <si>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</si>
  <si>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</si>
  <si>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</si>
  <si>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</si>
  <si>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</si>
  <si>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</si>
  <si>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</si>
  <si>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</si>
  <si>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</si>
  <si>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</si>
  <si>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</si>
  <si>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</si>
  <si>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</si>
  <si>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</si>
  <si>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</si>
  <si>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</si>
  <si>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</si>
  <si>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</si>
  <si>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</si>
  <si>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</si>
  <si>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</si>
  <si>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</si>
  <si>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</si>
  <si>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</si>
  <si>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</si>
  <si>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</si>
  <si>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</si>
  <si>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</si>
  <si>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</si>
  <si>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</si>
  <si>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</si>
  <si>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</si>
  <si>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</si>
  <si>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</si>
  <si>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</si>
  <si>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</si>
  <si>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</si>
  <si>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</si>
  <si>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</si>
  <si>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</si>
  <si>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</si>
  <si>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</si>
  <si>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</si>
  <si>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</si>
  <si>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</si>
  <si>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</si>
  <si>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</si>
  <si>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</si>
  <si>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</si>
  <si>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</si>
  <si>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</si>
  <si>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</si>
  <si>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</si>
  <si>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</si>
  <si>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</si>
  <si>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</si>
  <si>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</si>
  <si>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</si>
  <si>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</si>
  <si>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</si>
  <si>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</si>
  <si>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</si>
  <si>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</si>
  <si>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</si>
  <si>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</si>
  <si>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</si>
  <si>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</si>
  <si>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</si>
  <si>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</si>
  <si>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</si>
  <si>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</si>
  <si>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</si>
  <si>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</si>
  <si>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</si>
  <si>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</si>
  <si>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</si>
  <si>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</si>
  <si>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</si>
  <si>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</si>
  <si>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</si>
  <si>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</si>
  <si>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</si>
  <si>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</si>
  <si>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</si>
  <si>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</si>
  <si>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</si>
  <si>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</si>
  <si>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</si>
  <si>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</si>
  <si>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</si>
  <si>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</si>
  <si>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</si>
  <si>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</si>
  <si>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</si>
  <si>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</si>
  <si>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</si>
  <si>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</si>
  <si>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</si>
  <si>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</si>
  <si>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</si>
  <si>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</si>
  <si>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</si>
  <si>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</si>
  <si>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</si>
  <si>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</si>
  <si>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</si>
  <si>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</si>
  <si>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</si>
  <si>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</si>
  <si>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</si>
  <si>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</si>
  <si>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</si>
  <si>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</si>
  <si>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</si>
  <si>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</si>
  <si>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</si>
  <si>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</si>
  <si>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</si>
  <si>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</si>
  <si>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</si>
  <si>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</si>
  <si>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</si>
  <si>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</si>
  <si>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</si>
  <si>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</si>
  <si>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</si>
  <si>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</si>
  <si>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</si>
  <si>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</si>
  <si>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</si>
  <si>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</si>
  <si>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</si>
  <si>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</si>
  <si>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</si>
  <si>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</si>
  <si>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</si>
  <si>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</si>
  <si>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</si>
  <si>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</si>
  <si>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</si>
  <si>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</si>
  <si>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</si>
  <si>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</si>
  <si>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</si>
  <si>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</si>
  <si>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</si>
  <si>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</si>
  <si>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</si>
  <si>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</si>
  <si>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</si>
  <si>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</si>
  <si>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</si>
  <si>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</si>
  <si>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</si>
  <si>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</si>
  <si>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</si>
  <si>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</si>
  <si>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</si>
  <si>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</si>
  <si>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</si>
  <si>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</si>
  <si>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</si>
  <si>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</si>
  <si>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</si>
  <si>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</si>
  <si>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</si>
  <si>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</si>
  <si>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</si>
  <si>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</si>
  <si>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</si>
  <si>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</si>
  <si>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</si>
  <si>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</si>
  <si>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</si>
  <si>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</si>
  <si>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</si>
  <si>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</si>
  <si>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</si>
  <si>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</si>
  <si>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</si>
  <si>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</si>
  <si>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</si>
  <si>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</si>
  <si>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</si>
  <si>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</si>
  <si>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</si>
  <si>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</si>
  <si>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</si>
  <si>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</si>
  <si>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</si>
  <si>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</si>
  <si>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</si>
  <si>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</si>
  <si>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</si>
  <si>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</si>
  <si>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</si>
  <si>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</si>
  <si>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</si>
  <si>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</si>
  <si>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</si>
  <si>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</si>
  <si>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</si>
  <si>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</si>
  <si>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</si>
  <si>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</si>
  <si>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</si>
  <si>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</si>
  <si>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</si>
  <si>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</si>
  <si>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</si>
  <si>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</si>
  <si>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</si>
  <si>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</si>
  <si>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</si>
  <si>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</si>
  <si>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</si>
  <si>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</si>
  <si>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</si>
  <si>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</si>
  <si>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</si>
  <si>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</si>
  <si>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</si>
  <si>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</si>
  <si>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</si>
  <si>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</si>
  <si>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</si>
  <si>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</si>
  <si>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</si>
  <si>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</si>
  <si>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</si>
  <si>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</si>
  <si>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</si>
  <si>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</si>
  <si>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</si>
  <si>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</si>
  <si>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</si>
  <si>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</si>
  <si>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</si>
  <si>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</si>
  <si>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</si>
  <si>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</si>
  <si>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</si>
  <si>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</si>
  <si>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</si>
  <si>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</si>
  <si>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</si>
  <si>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</si>
  <si>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</si>
  <si>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</si>
  <si>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</si>
  <si>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</si>
  <si>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</si>
  <si>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</si>
  <si>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</si>
  <si>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</si>
  <si>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</si>
  <si>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</si>
  <si>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</si>
  <si>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</si>
  <si>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</si>
  <si>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</si>
  <si>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</si>
  <si>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</si>
  <si>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</si>
  <si>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</si>
  <si>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</si>
  <si>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</si>
  <si>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</si>
  <si>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</si>
  <si>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</si>
  <si>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</si>
  <si>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</si>
  <si>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</si>
  <si>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</si>
  <si>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</si>
  <si>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</si>
  <si>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</si>
  <si>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</si>
  <si>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</si>
  <si>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</si>
  <si>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</si>
  <si>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</si>
  <si>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</si>
  <si>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</si>
  <si>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</si>
  <si>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</si>
  <si>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</si>
  <si>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</si>
  <si>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</si>
  <si>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</si>
  <si>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</si>
  <si>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</si>
  <si>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</si>
  <si>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</si>
  <si>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</si>
  <si>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</si>
  <si>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</si>
  <si>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</si>
  <si>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</si>
  <si>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</si>
  <si>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</si>
  <si>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</si>
  <si>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</si>
  <si>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</si>
  <si>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</si>
  <si>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</si>
  <si>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</si>
  <si>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</si>
  <si>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</si>
  <si>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</si>
  <si>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</si>
  <si>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</si>
  <si>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</si>
  <si>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</si>
  <si>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</si>
  <si>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</si>
  <si>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18/19</t>
  </si>
  <si>
    <t>NEED TO MOVE NOMEY FROM COPS FUND TO JAIL TO PURCHASE RADIOS AND FLASHLIGHTS. MONEYS WILL BE APPROPRIATED IN 728000 SPECIAL DEPARTMENTAL EXPENSE.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</si>
</sst>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D5" sqref="D5:F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tr">
        <f>+VLOOKUP(I17,ORG!A3:B291,2,FALSE)</f>
        <v>COUNTY JAIL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43570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2301</v>
      </c>
      <c r="B17" s="44"/>
      <c r="C17" s="45">
        <v>461000</v>
      </c>
      <c r="D17" s="109" t="str">
        <f>+VLOOKUP(+C17,ACCT!$A:$B,2,FALSE)</f>
        <v>FUND BALANCE - RESTRICTED</v>
      </c>
      <c r="E17" s="46"/>
      <c r="F17" s="63">
        <v>6620</v>
      </c>
      <c r="G17" s="8"/>
      <c r="H17" s="97">
        <v>1002</v>
      </c>
      <c r="I17" s="97">
        <v>203010</v>
      </c>
      <c r="J17" s="99">
        <v>728000</v>
      </c>
      <c r="K17" s="100" t="str">
        <f>+VLOOKUP(+J17,ACCT!$A:$B,2,FALSE)</f>
        <v>SPECIAL DEPARTMENTAL EXPENSE</v>
      </c>
      <c r="L17" s="46">
        <v>2014</v>
      </c>
      <c r="M17" s="63">
        <v>6620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2301</v>
      </c>
      <c r="I20" s="97">
        <v>203010</v>
      </c>
      <c r="J20" s="99">
        <v>795000</v>
      </c>
      <c r="K20" s="100" t="str">
        <f>+VLOOKUP(+J20,ACCT!$A:$B,2,FALSE)</f>
        <v>TRANSFER OUT</v>
      </c>
      <c r="L20" s="47">
        <v>8079</v>
      </c>
      <c r="M20" s="64">
        <v>6620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>
        <v>1002</v>
      </c>
      <c r="I21" s="97">
        <v>203010</v>
      </c>
      <c r="J21" s="99">
        <v>595000</v>
      </c>
      <c r="K21" s="100" t="str">
        <f>+VLOOKUP(+J21,ACCT!$A:$B,2,FALSE)</f>
        <v>OPERATING TRANSFERS IN</v>
      </c>
      <c r="L21" s="47">
        <v>8079</v>
      </c>
      <c r="M21" s="64">
        <v>-6620</v>
      </c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6620</v>
      </c>
      <c r="G30" s="43"/>
      <c r="H30" s="101"/>
      <c r="I30" s="101"/>
      <c r="J30" s="102"/>
      <c r="K30" s="103" t="s">
        <v>9</v>
      </c>
      <c r="L30" s="34"/>
      <c r="M30" s="65">
        <f>SUM(M17:M29)</f>
        <v>6620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NEED TO MOVE NOMEY FROM COPS FUND TO JAIL TO PURCHASE RADIOS AND FLASHLIGHTS. MONEYS WILL BE APPROPRIATED IN 728000 SPECIAL DEPARTMENTAL EXPENSE.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Tomi Jackson</cp:lastModifiedBy>
  <cp:lastPrinted>2019-04-10T20:59:22Z</cp:lastPrinted>
  <dcterms:created xsi:type="dcterms:W3CDTF">1999-03-09T18:14:26Z</dcterms:created>
  <dcterms:modified xsi:type="dcterms:W3CDTF">2019-04-15T13:55:06Z</dcterms:modified>
</cp:coreProperties>
</file>